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S:\2023\Došlá pošta\Datova schranka\"/>
    </mc:Choice>
  </mc:AlternateContent>
  <xr:revisionPtr revIDLastSave="0" documentId="8_{0CD297D3-8C59-4A2C-9140-7F6B53C21F30}" xr6:coauthVersionLast="47" xr6:coauthVersionMax="47" xr10:uidLastSave="{00000000-0000-0000-0000-000000000000}"/>
  <bookViews>
    <workbookView xWindow="1095" yWindow="3675" windowWidth="24555" windowHeight="11295" xr2:uid="{00000000-000D-0000-FFFF-FFFF00000000}"/>
  </bookViews>
  <sheets>
    <sheet name="Přehled" sheetId="1" r:id="rId1"/>
    <sheet name="Technická specifikace" sheetId="3" r:id="rId2"/>
    <sheet name="List1" sheetId="2" state="hidden" r:id="rId3"/>
  </sheets>
  <definedNames>
    <definedName name="_xlnm._FilterDatabase" localSheetId="0" hidden="1">Přehled!$A$3:$J$10</definedName>
    <definedName name="Seznam1">List1!$C$2:$C$3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5" i="1"/>
  <c r="J6" i="1"/>
  <c r="J7" i="1"/>
  <c r="J8" i="1"/>
  <c r="J4" i="1" l="1"/>
  <c r="J10" i="1" l="1"/>
</calcChain>
</file>

<file path=xl/sharedStrings.xml><?xml version="1.0" encoding="utf-8"?>
<sst xmlns="http://schemas.openxmlformats.org/spreadsheetml/2006/main" count="216" uniqueCount="115">
  <si>
    <t>Pověřující zadavatel</t>
  </si>
  <si>
    <t>IČO</t>
  </si>
  <si>
    <t>Název</t>
  </si>
  <si>
    <t>Kontaktní osoba pověřujícího zadavatele</t>
  </si>
  <si>
    <t>Kontaktní údaje - email</t>
  </si>
  <si>
    <t>Kontaktní údaje - telefon</t>
  </si>
  <si>
    <t>Monitor I</t>
  </si>
  <si>
    <t>Příslušenství I</t>
  </si>
  <si>
    <t>Příslušenství II</t>
  </si>
  <si>
    <t>00006947</t>
  </si>
  <si>
    <t>Mgr. Daniel Jirásko</t>
  </si>
  <si>
    <t>daniel.jirasko@mfcr.cz</t>
  </si>
  <si>
    <t>ANO</t>
  </si>
  <si>
    <t>Celkem kusů</t>
  </si>
  <si>
    <t>NE</t>
  </si>
  <si>
    <t>Společný nákup - stolní PC</t>
  </si>
  <si>
    <t>Výzva 1-2023 - stolní PC</t>
  </si>
  <si>
    <t>Stolní PC</t>
  </si>
  <si>
    <t>Hodnota odběru bez DPH</t>
  </si>
  <si>
    <t>Ministerstvo financí</t>
  </si>
  <si>
    <t>Vysoutěžená cena bez DPH</t>
  </si>
  <si>
    <t>Uzavřená smlouva o centralizovaném zadávání s MF</t>
  </si>
  <si>
    <t>Poznámka</t>
  </si>
  <si>
    <t>-</t>
  </si>
  <si>
    <t>Technická specifikace poptávaného plnění - Výzva 1-2023</t>
  </si>
  <si>
    <t>Požadavky kupujícího</t>
  </si>
  <si>
    <t>Nabídka prodávajícího</t>
  </si>
  <si>
    <t>Počítač I</t>
  </si>
  <si>
    <t>Lenovo  - ThinkCentre neo 50s</t>
  </si>
  <si>
    <t>Parametr</t>
  </si>
  <si>
    <t>Požadavek zadavatele</t>
  </si>
  <si>
    <t>Splňuje ANO/NE</t>
  </si>
  <si>
    <t>Popis konkrétního splnění požadavku</t>
  </si>
  <si>
    <t>Konstrukční provedení:</t>
  </si>
  <si>
    <t>Small Form Factor (SFF)</t>
  </si>
  <si>
    <t>Skříň musí umožnit bezpečný provoz počítače v horizontální i vertikální poloze</t>
  </si>
  <si>
    <t>Jednoduchá modulární konstrukce s možností rychlého otevření skříně a rychlé výměny základních komponent bez použití nástrojů</t>
  </si>
  <si>
    <t>Procesor:</t>
  </si>
  <si>
    <t>Minimální hodnota dle PassMark - 11000 bodů, skóre dle verze 10 PassMark CPU Mark (dle Přílohy č. 5 Výzvy)</t>
  </si>
  <si>
    <t>12th Generation Intel® Core™ i3-12100 Processor (P-cores 3.30 GHz up to 4.30 GHz), 13 829 bodů</t>
  </si>
  <si>
    <t>Operační paměť:</t>
  </si>
  <si>
    <t>Minimálně 16 GB DDR4 2400 MHz (osazená jedním modulem)</t>
  </si>
  <si>
    <t>16 GB DDR4-3200MHz (UDIMM)</t>
  </si>
  <si>
    <t>Možnost rozšířit alespoň na 32 GB RAM</t>
  </si>
  <si>
    <t>Pevný disk:</t>
  </si>
  <si>
    <t>Minimálně 1x s kapacitou minimálně 500 GB NVME PCIe M.2</t>
  </si>
  <si>
    <t>512 GB SSD M.2 2280 PCIe Gen4 TLC Opal</t>
  </si>
  <si>
    <t>Rychlost čtení / zápis min. 2000 MB/s</t>
  </si>
  <si>
    <t>Grafický adaptér:</t>
  </si>
  <si>
    <t>Integrovaná grafická karta podporující vícemonitorové zobrazení s podporou min. 4K@60Hz</t>
  </si>
  <si>
    <t>Audio:</t>
  </si>
  <si>
    <t>Integrovaná zvuková karta, systémový reproduktor</t>
  </si>
  <si>
    <t>Typ a počet rozhraní:</t>
  </si>
  <si>
    <t xml:space="preserve">min. 6x USB portů (z toho na přední straně skříně min. 1x USB min. 3.0 + kdekoliv min. 1x další USB min 3.0 a min. 1xUSB-C) </t>
  </si>
  <si>
    <t>7x USB port, vpředu:2x USB 3.2, 1x USB-C 3.2, vzadu: 2x USB 2.0, 2x USB 3.2</t>
  </si>
  <si>
    <t>min. 2x digitální konektor (DisplayPort, nebo HDMI) s podporou min. 4K@60Hz</t>
  </si>
  <si>
    <t>1x HDMI, 1x DisplayPort</t>
  </si>
  <si>
    <t>1x RJ-45, 10/100/1000 Mbps, podpora WOL</t>
  </si>
  <si>
    <t>Na přední straně skříně: 1x kombinovaný konektor audio (mikrofon a sluchátka), nebo 1x vstup pro mikrofon a zároveň 1x stereo výstup pro sluchátka</t>
  </si>
  <si>
    <t>Operační systém:</t>
  </si>
  <si>
    <r>
      <t xml:space="preserve">Licence Windows 11 Professional CZ </t>
    </r>
    <r>
      <rPr>
        <b/>
        <sz val="11"/>
        <rFont val="Calibri"/>
        <family val="2"/>
        <charset val="238"/>
      </rPr>
      <t>OEM</t>
    </r>
    <r>
      <rPr>
        <sz val="11"/>
        <rFont val="Calibri"/>
        <family val="2"/>
        <charset val="238"/>
      </rPr>
      <t xml:space="preserve"> (64-bit) s možností downgrade na Windows 10</t>
    </r>
  </si>
  <si>
    <t>Hardwarová podpora pro Windows 11 (64-bit), OS předinstalován na dodávaném zařízení</t>
  </si>
  <si>
    <t>BIOS:</t>
  </si>
  <si>
    <t>Zabezpečení heslem proti neoprávněnému přístupu na dvou úrovních administrátor/uživatel</t>
  </si>
  <si>
    <t>Možnost zabezpečení spuštění („bootování“) heslem na dvou úrovních administrátor/uživatel</t>
  </si>
  <si>
    <t>Podpora zavedení operačního systému ze zařízení připojeného k USB portu</t>
  </si>
  <si>
    <t>Možnost zablokování vybraných zařízení a sběrnic tak, aby s nimi nemohl pracovat operační systém (alespoň USB porty)</t>
  </si>
  <si>
    <t>Zabezpečení:</t>
  </si>
  <si>
    <t>Technologie TPM 2.0</t>
  </si>
  <si>
    <t>Detekce vniknutí do skříně</t>
  </si>
  <si>
    <t>Ostatní:</t>
  </si>
  <si>
    <t>Soulad s direktivou RoHS, certifikát min. EPEAT Bronze, EnergyStar min. 6.0</t>
  </si>
  <si>
    <t>Napájecí kabel</t>
  </si>
  <si>
    <t>Záruční podmínky:</t>
  </si>
  <si>
    <t>Min. 60 měsíců</t>
  </si>
  <si>
    <t>60 měsíců NBD</t>
  </si>
  <si>
    <t>Servis:</t>
  </si>
  <si>
    <t>V místě instalace zařízení u zákazníka s ukončením opravy následující pracovní den od jejího nahlášení. Servis prováděný výrobcem či jím garantovaný prostřednictvím autorizovaného subjektu</t>
  </si>
  <si>
    <t>Jediné kontaktní místo pro nahlášení poruch pro celou ČR</t>
  </si>
  <si>
    <t>Podpora poskytovaná prostřednictvím telefonní linky musí být dostupná v pracovní dny minimálně v době od 9:00 do 16:00 hod.</t>
  </si>
  <si>
    <t>Podpora prostřednictvím Internetu musí umožňovat stahování ovladačů a manuálů z internetu</t>
  </si>
  <si>
    <t xml:space="preserve">Při výměně HDD či celého zařízení zůstává původní HDD majetkem kupujícího (neodváží se)                                                                                                                                                                                  </t>
  </si>
  <si>
    <t>Příslušenství:</t>
  </si>
  <si>
    <t xml:space="preserve">Klávesnice s 12 funkčními tlačítky, rozložení US/CZ, připojení USB </t>
  </si>
  <si>
    <t>Čtečka čipových karet zabudovaná v klávesnici kompatibilní s ISO IEC 7810 ID-1 a ISO IEC 7816 (standardy pro čipové karty)</t>
  </si>
  <si>
    <t>Optická myš, minimálně 2 tlačítka s kolečkem, připojení USB</t>
  </si>
  <si>
    <t>V místě instalace zařízení u zákazníka s ukončením opravy následující pracovní den od jejího nahlášení. Servis prováděný výrobcem či jím autorizovaným subjektem</t>
  </si>
  <si>
    <t>Příslušenství</t>
  </si>
  <si>
    <t>Philips 24", 242S1AE</t>
  </si>
  <si>
    <t>Velikost:</t>
  </si>
  <si>
    <t>Přesná obchodní velikost 24"</t>
  </si>
  <si>
    <t>Minimální úhlopříčka zobrazovací plochy 23,7"</t>
  </si>
  <si>
    <t>23,8"</t>
  </si>
  <si>
    <t>Vlastnosti:</t>
  </si>
  <si>
    <t>Matný povrch zobrazovací plochy, výškově stavitelný, vertikální a horizontální polohovatelnost, funkce pivot</t>
  </si>
  <si>
    <t>Rozlišení:</t>
  </si>
  <si>
    <t>Přesně 1920 x 1080 bodů, nebo přesně 1920 x 1200 bodů</t>
  </si>
  <si>
    <t>1920x1080</t>
  </si>
  <si>
    <t>Typ:</t>
  </si>
  <si>
    <t>LED posvícení, pozorovací úhel minimálně 178° vodorovně i svisle</t>
  </si>
  <si>
    <t>Jas:</t>
  </si>
  <si>
    <r>
      <t>minimálně 250 cd/m</t>
    </r>
    <r>
      <rPr>
        <vertAlign val="superscript"/>
        <sz val="11"/>
        <color indexed="8"/>
        <rFont val="Calibri"/>
        <family val="2"/>
        <charset val="238"/>
      </rPr>
      <t>2</t>
    </r>
  </si>
  <si>
    <t>Doba odezvy:</t>
  </si>
  <si>
    <t>max. 10 ms</t>
  </si>
  <si>
    <t>Kontrast:</t>
  </si>
  <si>
    <t>Statický kontrast (typický) minimálně 1000:1</t>
  </si>
  <si>
    <t>Vstupy:</t>
  </si>
  <si>
    <t>minimálně 1x digitální vstup HDMI</t>
  </si>
  <si>
    <t>minimálně 1x digitální vstup DisplayPort</t>
  </si>
  <si>
    <t>Součástí dodávky je propojovací kabel pro přenos digitálního signálu mezi nabízenou sestavou (základní jednotka a monitor); případně včetně potřebných redukcí</t>
  </si>
  <si>
    <t>Společné požadavky</t>
  </si>
  <si>
    <t>Environmentální požadavky</t>
  </si>
  <si>
    <t>Veškeré výše uvedené výrobky splňují požadavky vyplývající z Nařízení Komise EU č. 617/2013 ze dne 26. června 2013, kterým se provádí směrnice Evropského parlamentu a Rady 2009/2009/125/ES a jsou v souladu s direktivou RoHS (Restriction of Use of Certain Hazardous Substances) a nařízení vlády č. 481/2012, je-li jejich aplikace relevantní</t>
  </si>
  <si>
    <t>Barevné provedení:</t>
  </si>
  <si>
    <t>Stolní počítač, klávesnice, myš a monitor mají obdobné barevné provedení v kancelářském stylu a žádný z těchto prvků se barevně výrazně neodlišuje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</si>
</sst>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  <numFmt numFmtId="165" formatCode="_-* #,##0\ [$Kč-405]_-;\-* #,##0\ [$Kč-405]_-;_-* &quot;-&quot;??\ [$Kč-405]_-;_-@_-"/>
    <numFmt numFmtId="166" formatCode="[$-405]General"/>
    <numFmt numFmtId="167" formatCode="&quot; &quot;#,##0.00&quot; Kč &quot;;&quot;-&quot;#,##0.00&quot; Kč &quot;;&quot; -&quot;#&quot; Kč &quot;;@&quot; &quot;"/>
    <numFmt numFmtId="168" formatCode="#,##0.00&quot; &quot;[$Kč-405];[Red]&quot;-&quot;#,##0.00&quot; &quot;[$Kč-405]"/>
    <numFmt numFmtId="169" formatCode="_-* #,##0.00&quot; Kč&quot;_-;\-* #,##0.00&quot; Kč&quot;_-;_-* \-??&quot; Kč&quot;_-;_-@_-"/>
    <numFmt numFmtId="170" formatCode="\ #,##0.00&quot; Kč &quot;;\-#,##0.00&quot; Kč &quot;;&quot; -&quot;#&quot; Kč &quot;;@\ "/>
    <numFmt numFmtId="171" formatCode="#,##0.00\ [$Kč-405];[Red]\-#,##0.00\ [$Kč-405]"/>
    <numFmt numFmtId="172" formatCode="#,##0\ &quot;Kč&quot;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12"/>
      <color theme="1"/>
      <name val="Tahoma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9C0006"/>
      <name val="Calibri"/>
      <family val="2"/>
      <charset val="238"/>
    </font>
    <font>
      <u/>
      <sz val="11"/>
      <color rgb="FF0000FF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12"/>
      <color rgb="FF000000"/>
      <name val="Tahoma"/>
      <family val="2"/>
      <charset val="238"/>
    </font>
    <font>
      <b/>
      <i/>
      <u/>
      <sz val="11"/>
      <color theme="1"/>
      <name val="Arial"/>
      <family val="2"/>
      <charset val="238"/>
    </font>
    <font>
      <sz val="14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vertAlign val="superscript"/>
      <sz val="11"/>
      <color indexed="8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rgb="FFFFC7CE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7CE"/>
        <bgColor rgb="FFC0C0C0"/>
      </patternFill>
    </fill>
    <fill>
      <patternFill patternType="solid">
        <fgColor theme="4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62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  <xf numFmtId="0" fontId="6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>
      <alignment horizontal="center" textRotation="90"/>
    </xf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3" fillId="0" borderId="0">
      <alignment horizontal="center"/>
    </xf>
    <xf numFmtId="44" fontId="6" fillId="0" borderId="0" applyFont="0" applyFill="0" applyBorder="0" applyAlignment="0" applyProtection="0"/>
    <xf numFmtId="166" fontId="10" fillId="0" borderId="0"/>
    <xf numFmtId="44" fontId="1" fillId="0" borderId="0" applyFont="0" applyFill="0" applyBorder="0" applyAlignment="0" applyProtection="0"/>
    <xf numFmtId="167" fontId="10" fillId="0" borderId="0"/>
    <xf numFmtId="166" fontId="11" fillId="5" borderId="0"/>
    <xf numFmtId="166" fontId="12" fillId="0" borderId="0"/>
    <xf numFmtId="166" fontId="14" fillId="0" borderId="0"/>
    <xf numFmtId="167" fontId="10" fillId="0" borderId="0"/>
    <xf numFmtId="0" fontId="9" fillId="0" borderId="0"/>
    <xf numFmtId="166" fontId="15" fillId="0" borderId="0"/>
    <xf numFmtId="166" fontId="10" fillId="0" borderId="0"/>
    <xf numFmtId="166" fontId="10" fillId="0" borderId="0"/>
    <xf numFmtId="0" fontId="16" fillId="0" borderId="0"/>
    <xf numFmtId="168" fontId="16" fillId="0" borderId="0"/>
    <xf numFmtId="0" fontId="9" fillId="0" borderId="0"/>
    <xf numFmtId="0" fontId="9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  <xf numFmtId="169" fontId="10" fillId="0" borderId="0" applyBorder="0" applyProtection="0"/>
    <xf numFmtId="0" fontId="12" fillId="0" borderId="0" applyBorder="0" applyProtection="0"/>
    <xf numFmtId="0" fontId="21" fillId="0" borderId="0">
      <alignment horizontal="center" textRotation="90"/>
    </xf>
    <xf numFmtId="0" fontId="14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70" fontId="10" fillId="0" borderId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0" fontId="15" fillId="0" borderId="0"/>
    <xf numFmtId="0" fontId="10" fillId="0" borderId="0"/>
    <xf numFmtId="0" fontId="10" fillId="0" borderId="0"/>
    <xf numFmtId="0" fontId="22" fillId="0" borderId="0"/>
    <xf numFmtId="0" fontId="22" fillId="0" borderId="0"/>
    <xf numFmtId="0" fontId="22" fillId="0" borderId="0"/>
    <xf numFmtId="171" fontId="23" fillId="0" borderId="0"/>
    <xf numFmtId="0" fontId="11" fillId="11" borderId="0" applyBorder="0" applyProtection="0"/>
  </cellStyleXfs>
  <cellXfs count="92">
    <xf numFmtId="0" fontId="0" fillId="0" borderId="0" xfId="0"/>
    <xf numFmtId="0" fontId="1" fillId="10" borderId="1" xfId="2" applyFont="1" applyFill="1" applyBorder="1" applyAlignment="1">
      <alignment vertical="center" wrapText="1"/>
    </xf>
    <xf numFmtId="49" fontId="0" fillId="10" borderId="1" xfId="0" quotePrefix="1" applyNumberFormat="1" applyFill="1" applyBorder="1" applyAlignment="1">
      <alignment vertical="center"/>
    </xf>
    <xf numFmtId="0" fontId="0" fillId="10" borderId="1" xfId="0" applyFill="1" applyBorder="1"/>
    <xf numFmtId="0" fontId="3" fillId="10" borderId="1" xfId="2" applyFill="1" applyBorder="1" applyAlignment="1">
      <alignment vertical="center" wrapText="1"/>
    </xf>
    <xf numFmtId="0" fontId="4" fillId="7" borderId="2" xfId="0" applyFont="1" applyFill="1" applyBorder="1" applyAlignment="1">
      <alignment vertical="center" wrapText="1"/>
    </xf>
    <xf numFmtId="0" fontId="0" fillId="7" borderId="7" xfId="0" applyFill="1" applyBorder="1" applyAlignment="1">
      <alignment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top" wrapText="1"/>
    </xf>
    <xf numFmtId="1" fontId="4" fillId="4" borderId="1" xfId="0" quotePrefix="1" applyNumberFormat="1" applyFont="1" applyFill="1" applyBorder="1" applyAlignment="1">
      <alignment horizontal="right" vertical="center"/>
    </xf>
    <xf numFmtId="0" fontId="2" fillId="10" borderId="1" xfId="0" applyFont="1" applyFill="1" applyBorder="1" applyAlignment="1">
      <alignment vertical="center" wrapText="1"/>
    </xf>
    <xf numFmtId="0" fontId="0" fillId="10" borderId="1" xfId="0" applyFill="1" applyBorder="1" applyAlignment="1">
      <alignment horizontal="center" vertical="center"/>
    </xf>
    <xf numFmtId="0" fontId="4" fillId="0" borderId="2" xfId="0" applyFont="1" applyBorder="1" applyAlignment="1">
      <alignment vertical="top"/>
    </xf>
    <xf numFmtId="1" fontId="0" fillId="10" borderId="1" xfId="0" applyNumberFormat="1" applyFill="1" applyBorder="1" applyAlignment="1">
      <alignment vertical="center"/>
    </xf>
    <xf numFmtId="0" fontId="2" fillId="10" borderId="1" xfId="0" applyFont="1" applyFill="1" applyBorder="1" applyAlignment="1">
      <alignment vertical="center"/>
    </xf>
    <xf numFmtId="172" fontId="0" fillId="10" borderId="1" xfId="0" applyNumberFormat="1" applyFill="1" applyBorder="1" applyAlignment="1">
      <alignment horizontal="right" vertical="center" wrapText="1"/>
    </xf>
    <xf numFmtId="0" fontId="25" fillId="6" borderId="6" xfId="0" applyFont="1" applyFill="1" applyBorder="1" applyAlignment="1">
      <alignment vertical="center" wrapText="1"/>
    </xf>
    <xf numFmtId="165" fontId="2" fillId="10" borderId="1" xfId="1" applyNumberFormat="1" applyFont="1" applyFill="1" applyBorder="1" applyAlignment="1">
      <alignment vertical="center"/>
    </xf>
    <xf numFmtId="49" fontId="4" fillId="4" borderId="1" xfId="0" quotePrefix="1" applyNumberFormat="1" applyFont="1" applyFill="1" applyBorder="1" applyAlignment="1">
      <alignment horizontal="center" vertical="center"/>
    </xf>
    <xf numFmtId="0" fontId="0" fillId="7" borderId="24" xfId="0" applyFill="1" applyBorder="1" applyAlignment="1">
      <alignment vertical="center" wrapText="1"/>
    </xf>
    <xf numFmtId="0" fontId="19" fillId="0" borderId="9" xfId="0" applyFont="1" applyBorder="1" applyAlignment="1">
      <alignment horizontal="left" vertical="center" wrapText="1"/>
    </xf>
    <xf numFmtId="0" fontId="25" fillId="6" borderId="1" xfId="0" applyFont="1" applyFill="1" applyBorder="1" applyAlignment="1">
      <alignment vertical="center"/>
    </xf>
    <xf numFmtId="0" fontId="19" fillId="0" borderId="1" xfId="0" applyFont="1" applyBorder="1" applyAlignment="1">
      <alignment horizontal="left" vertical="center" wrapText="1"/>
    </xf>
    <xf numFmtId="0" fontId="25" fillId="6" borderId="2" xfId="0" applyFont="1" applyFill="1" applyBorder="1" applyAlignment="1">
      <alignment vertical="center"/>
    </xf>
    <xf numFmtId="0" fontId="0" fillId="10" borderId="1" xfId="1" applyNumberFormat="1" applyFont="1" applyFill="1" applyBorder="1" applyAlignment="1">
      <alignment vertical="center"/>
    </xf>
    <xf numFmtId="164" fontId="0" fillId="10" borderId="1" xfId="0" applyNumberFormat="1" applyFill="1" applyBorder="1" applyAlignment="1">
      <alignment horizontal="center" vertical="center" wrapText="1"/>
    </xf>
    <xf numFmtId="0" fontId="0" fillId="10" borderId="1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/>
    <xf numFmtId="0" fontId="18" fillId="6" borderId="16" xfId="0" applyFont="1" applyFill="1" applyBorder="1" applyAlignment="1">
      <alignment vertical="center"/>
    </xf>
    <xf numFmtId="0" fontId="18" fillId="6" borderId="17" xfId="0" applyFont="1" applyFill="1" applyBorder="1" applyAlignment="1">
      <alignment vertical="center" wrapText="1"/>
    </xf>
    <xf numFmtId="0" fontId="18" fillId="6" borderId="18" xfId="0" applyFont="1" applyFill="1" applyBorder="1" applyAlignment="1">
      <alignment vertical="center" wrapText="1"/>
    </xf>
    <xf numFmtId="0" fontId="0" fillId="0" borderId="2" xfId="0" applyBorder="1" applyAlignment="1">
      <alignment vertical="top"/>
    </xf>
    <xf numFmtId="0" fontId="0" fillId="0" borderId="13" xfId="0" applyBorder="1" applyAlignment="1">
      <alignment vertical="top" wrapText="1"/>
    </xf>
    <xf numFmtId="0" fontId="0" fillId="8" borderId="6" xfId="0" applyFill="1" applyBorder="1" applyAlignment="1">
      <alignment vertical="center" wrapText="1"/>
    </xf>
    <xf numFmtId="0" fontId="19" fillId="9" borderId="6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vertical="top" wrapText="1"/>
    </xf>
    <xf numFmtId="0" fontId="19" fillId="7" borderId="6" xfId="0" applyFont="1" applyFill="1" applyBorder="1" applyAlignment="1">
      <alignment horizontal="left" vertical="center" wrapText="1"/>
    </xf>
    <xf numFmtId="0" fontId="19" fillId="7" borderId="6" xfId="0" applyFont="1" applyFill="1" applyBorder="1" applyAlignment="1">
      <alignment vertical="center" wrapText="1"/>
    </xf>
    <xf numFmtId="0" fontId="0" fillId="0" borderId="19" xfId="0" applyBorder="1" applyAlignment="1">
      <alignment vertical="top"/>
    </xf>
    <xf numFmtId="0" fontId="19" fillId="0" borderId="2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 wrapText="1"/>
    </xf>
    <xf numFmtId="0" fontId="0" fillId="0" borderId="7" xfId="0" applyBorder="1" applyAlignment="1">
      <alignment vertical="top"/>
    </xf>
    <xf numFmtId="0" fontId="0" fillId="0" borderId="20" xfId="0" applyBorder="1" applyAlignment="1">
      <alignment vertical="top" wrapText="1"/>
    </xf>
    <xf numFmtId="0" fontId="0" fillId="8" borderId="8" xfId="0" applyFill="1" applyBorder="1" applyAlignment="1">
      <alignment vertical="center" wrapText="1"/>
    </xf>
    <xf numFmtId="0" fontId="18" fillId="6" borderId="2" xfId="0" applyFont="1" applyFill="1" applyBorder="1" applyAlignment="1">
      <alignment vertical="center"/>
    </xf>
    <xf numFmtId="0" fontId="18" fillId="6" borderId="13" xfId="0" applyFont="1" applyFill="1" applyBorder="1" applyAlignment="1">
      <alignment vertical="center"/>
    </xf>
    <xf numFmtId="0" fontId="18" fillId="6" borderId="6" xfId="0" applyFont="1" applyFill="1" applyBorder="1" applyAlignment="1">
      <alignment vertical="center" wrapText="1"/>
    </xf>
    <xf numFmtId="0" fontId="19" fillId="0" borderId="7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 wrapText="1"/>
    </xf>
    <xf numFmtId="0" fontId="18" fillId="6" borderId="6" xfId="0" applyFont="1" applyFill="1" applyBorder="1" applyAlignment="1">
      <alignment vertical="center"/>
    </xf>
    <xf numFmtId="0" fontId="19" fillId="0" borderId="6" xfId="0" applyFont="1" applyBorder="1" applyAlignment="1">
      <alignment horizontal="left" vertical="center" wrapText="1"/>
    </xf>
    <xf numFmtId="0" fontId="19" fillId="7" borderId="23" xfId="0" applyFont="1" applyFill="1" applyBorder="1" applyAlignment="1">
      <alignment horizontal="left" vertical="center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 applyAlignment="1">
      <alignment vertical="center" wrapText="1"/>
    </xf>
    <xf numFmtId="0" fontId="0" fillId="7" borderId="6" xfId="0" applyFill="1" applyBorder="1" applyAlignment="1">
      <alignment vertical="center" wrapText="1"/>
    </xf>
    <xf numFmtId="0" fontId="0" fillId="0" borderId="19" xfId="0" applyBorder="1"/>
    <xf numFmtId="0" fontId="18" fillId="6" borderId="28" xfId="0" applyFont="1" applyFill="1" applyBorder="1" applyAlignment="1">
      <alignment vertical="center"/>
    </xf>
    <xf numFmtId="0" fontId="19" fillId="3" borderId="2" xfId="0" applyFont="1" applyFill="1" applyBorder="1" applyAlignment="1">
      <alignment horizontal="left" vertical="center" wrapText="1"/>
    </xf>
    <xf numFmtId="0" fontId="0" fillId="0" borderId="8" xfId="0" applyBorder="1" applyAlignment="1">
      <alignment vertical="top" wrapText="1"/>
    </xf>
    <xf numFmtId="49" fontId="4" fillId="4" borderId="1" xfId="0" quotePrefix="1" applyNumberFormat="1" applyFont="1" applyFill="1" applyBorder="1" applyAlignment="1">
      <alignment vertical="center"/>
    </xf>
    <xf numFmtId="49" fontId="4" fillId="10" borderId="1" xfId="0" quotePrefix="1" applyNumberFormat="1" applyFont="1" applyFill="1" applyBorder="1" applyAlignment="1">
      <alignment vertical="center" wrapText="1"/>
    </xf>
    <xf numFmtId="49" fontId="4" fillId="4" borderId="1" xfId="0" quotePrefix="1" applyNumberFormat="1" applyFont="1" applyFill="1" applyBorder="1" applyAlignment="1">
      <alignment vertical="center" wrapText="1"/>
    </xf>
    <xf numFmtId="0" fontId="24" fillId="12" borderId="1" xfId="0" applyFont="1" applyFill="1" applyBorder="1" applyAlignment="1">
      <alignment horizontal="center" vertical="center"/>
    </xf>
    <xf numFmtId="0" fontId="24" fillId="12" borderId="1" xfId="0" applyFont="1" applyFill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8" fillId="6" borderId="3" xfId="0" applyFont="1" applyFill="1" applyBorder="1" applyAlignment="1">
      <alignment horizontal="center" vertical="center" wrapText="1"/>
    </xf>
    <xf numFmtId="0" fontId="18" fillId="6" borderId="21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5" xfId="0" applyFont="1" applyFill="1" applyBorder="1" applyAlignment="1">
      <alignment horizontal="center" vertical="center" wrapText="1"/>
    </xf>
    <xf numFmtId="0" fontId="18" fillId="6" borderId="25" xfId="0" applyFont="1" applyFill="1" applyBorder="1" applyAlignment="1">
      <alignment horizontal="center" vertical="top" wrapText="1"/>
    </xf>
    <xf numFmtId="0" fontId="0" fillId="6" borderId="26" xfId="0" applyFill="1" applyBorder="1" applyAlignment="1">
      <alignment horizontal="center" vertical="top"/>
    </xf>
    <xf numFmtId="0" fontId="18" fillId="7" borderId="25" xfId="0" applyFont="1" applyFill="1" applyBorder="1" applyAlignment="1">
      <alignment horizontal="center" vertical="center" wrapText="1"/>
    </xf>
    <xf numFmtId="0" fontId="18" fillId="7" borderId="27" xfId="0" applyFont="1" applyFill="1" applyBorder="1" applyAlignment="1">
      <alignment horizontal="center" vertical="center" wrapText="1"/>
    </xf>
    <xf numFmtId="0" fontId="18" fillId="6" borderId="5" xfId="0" applyFont="1" applyFill="1" applyBorder="1" applyAlignment="1">
      <alignment horizontal="center" vertical="center" wrapText="1"/>
    </xf>
    <xf numFmtId="0" fontId="18" fillId="2" borderId="22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25" fillId="6" borderId="4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17" fillId="0" borderId="10" xfId="0" applyFont="1" applyBorder="1" applyAlignment="1">
      <alignment horizontal="center" vertical="top"/>
    </xf>
    <xf numFmtId="0" fontId="17" fillId="0" borderId="11" xfId="0" applyFont="1" applyBorder="1" applyAlignment="1">
      <alignment horizontal="center" vertical="top"/>
    </xf>
    <xf numFmtId="0" fontId="17" fillId="0" borderId="10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8" fillId="6" borderId="2" xfId="0" applyFont="1" applyFill="1" applyBorder="1" applyAlignment="1">
      <alignment horizontal="center" vertical="top" wrapText="1"/>
    </xf>
    <xf numFmtId="0" fontId="0" fillId="6" borderId="13" xfId="0" applyFill="1" applyBorder="1" applyAlignment="1">
      <alignment horizontal="center" vertical="top"/>
    </xf>
    <xf numFmtId="0" fontId="18" fillId="7" borderId="14" xfId="0" applyFont="1" applyFill="1" applyBorder="1" applyAlignment="1">
      <alignment horizontal="center" vertical="center" wrapText="1"/>
    </xf>
    <xf numFmtId="0" fontId="18" fillId="7" borderId="15" xfId="0" applyFont="1" applyFill="1" applyBorder="1" applyAlignment="1">
      <alignment horizontal="center" vertical="center" wrapText="1"/>
    </xf>
  </cellXfs>
  <cellStyles count="662">
    <cellStyle name="Excel Built-in Bad" xfId="51" xr:uid="{00000000-0005-0000-0000-000000000000}"/>
    <cellStyle name="Excel Built-in Bad 2" xfId="661" xr:uid="{00000000-0005-0000-0000-000001000000}"/>
    <cellStyle name="Excel Built-in Currency" xfId="50" xr:uid="{00000000-0005-0000-0000-000002000000}"/>
    <cellStyle name="Excel Built-in Hyperlink" xfId="52" xr:uid="{00000000-0005-0000-0000-000003000000}"/>
    <cellStyle name="Excel Built-in Normal" xfId="48" xr:uid="{00000000-0005-0000-0000-000004000000}"/>
    <cellStyle name="Heading" xfId="46" xr:uid="{00000000-0005-0000-0000-000005000000}"/>
    <cellStyle name="Heading1" xfId="43" xr:uid="{00000000-0005-0000-0000-000006000000}"/>
    <cellStyle name="Heading1 2" xfId="548" xr:uid="{00000000-0005-0000-0000-000007000000}"/>
    <cellStyle name="Hypertextový odkaz" xfId="2" builtinId="8"/>
    <cellStyle name="Hypertextový odkaz 2" xfId="4" xr:uid="{00000000-0005-0000-0000-000009000000}"/>
    <cellStyle name="Hypertextový odkaz 2 2" xfId="53" xr:uid="{00000000-0005-0000-0000-00000A000000}"/>
    <cellStyle name="Hypertextový odkaz 2 3" xfId="549" xr:uid="{00000000-0005-0000-0000-00000B000000}"/>
    <cellStyle name="Hypertextový odkaz 3" xfId="547" xr:uid="{00000000-0005-0000-0000-00000C000000}"/>
    <cellStyle name="Měna" xfId="1" builtinId="4"/>
    <cellStyle name="Měna 10" xfId="23" xr:uid="{00000000-0005-0000-0000-00000E000000}"/>
    <cellStyle name="Měna 10 2" xfId="91" xr:uid="{00000000-0005-0000-0000-00000F000000}"/>
    <cellStyle name="Měna 10 2 2" xfId="195" xr:uid="{00000000-0005-0000-0000-000010000000}"/>
    <cellStyle name="Měna 10 2 3" xfId="299" xr:uid="{00000000-0005-0000-0000-000011000000}"/>
    <cellStyle name="Měna 10 2 4" xfId="403" xr:uid="{00000000-0005-0000-0000-000012000000}"/>
    <cellStyle name="Měna 10 2 5" xfId="509" xr:uid="{00000000-0005-0000-0000-000013000000}"/>
    <cellStyle name="Měna 10 2 6" xfId="551" xr:uid="{00000000-0005-0000-0000-000014000000}"/>
    <cellStyle name="Měna 10 3" xfId="143" xr:uid="{00000000-0005-0000-0000-000015000000}"/>
    <cellStyle name="Měna 10 4" xfId="247" xr:uid="{00000000-0005-0000-0000-000016000000}"/>
    <cellStyle name="Měna 10 5" xfId="351" xr:uid="{00000000-0005-0000-0000-000017000000}"/>
    <cellStyle name="Měna 10 6" xfId="457" xr:uid="{00000000-0005-0000-0000-000018000000}"/>
    <cellStyle name="Měna 10 7" xfId="550" xr:uid="{00000000-0005-0000-0000-000019000000}"/>
    <cellStyle name="Měna 11" xfId="25" xr:uid="{00000000-0005-0000-0000-00001A000000}"/>
    <cellStyle name="Měna 11 2" xfId="93" xr:uid="{00000000-0005-0000-0000-00001B000000}"/>
    <cellStyle name="Měna 11 2 2" xfId="197" xr:uid="{00000000-0005-0000-0000-00001C000000}"/>
    <cellStyle name="Měna 11 2 3" xfId="301" xr:uid="{00000000-0005-0000-0000-00001D000000}"/>
    <cellStyle name="Měna 11 2 4" xfId="405" xr:uid="{00000000-0005-0000-0000-00001E000000}"/>
    <cellStyle name="Měna 11 2 5" xfId="511" xr:uid="{00000000-0005-0000-0000-00001F000000}"/>
    <cellStyle name="Měna 11 2 6" xfId="553" xr:uid="{00000000-0005-0000-0000-000020000000}"/>
    <cellStyle name="Měna 11 3" xfId="145" xr:uid="{00000000-0005-0000-0000-000021000000}"/>
    <cellStyle name="Měna 11 4" xfId="249" xr:uid="{00000000-0005-0000-0000-000022000000}"/>
    <cellStyle name="Měna 11 5" xfId="353" xr:uid="{00000000-0005-0000-0000-000023000000}"/>
    <cellStyle name="Měna 11 6" xfId="459" xr:uid="{00000000-0005-0000-0000-000024000000}"/>
    <cellStyle name="Měna 11 7" xfId="552" xr:uid="{00000000-0005-0000-0000-000025000000}"/>
    <cellStyle name="Měna 12" xfId="27" xr:uid="{00000000-0005-0000-0000-000026000000}"/>
    <cellStyle name="Měna 12 2" xfId="95" xr:uid="{00000000-0005-0000-0000-000027000000}"/>
    <cellStyle name="Měna 12 2 2" xfId="199" xr:uid="{00000000-0005-0000-0000-000028000000}"/>
    <cellStyle name="Měna 12 2 3" xfId="303" xr:uid="{00000000-0005-0000-0000-000029000000}"/>
    <cellStyle name="Měna 12 2 4" xfId="407" xr:uid="{00000000-0005-0000-0000-00002A000000}"/>
    <cellStyle name="Měna 12 2 5" xfId="513" xr:uid="{00000000-0005-0000-0000-00002B000000}"/>
    <cellStyle name="Měna 12 2 6" xfId="555" xr:uid="{00000000-0005-0000-0000-00002C000000}"/>
    <cellStyle name="Měna 12 3" xfId="147" xr:uid="{00000000-0005-0000-0000-00002D000000}"/>
    <cellStyle name="Měna 12 4" xfId="251" xr:uid="{00000000-0005-0000-0000-00002E000000}"/>
    <cellStyle name="Měna 12 5" xfId="355" xr:uid="{00000000-0005-0000-0000-00002F000000}"/>
    <cellStyle name="Měna 12 6" xfId="461" xr:uid="{00000000-0005-0000-0000-000030000000}"/>
    <cellStyle name="Měna 12 7" xfId="554" xr:uid="{00000000-0005-0000-0000-000031000000}"/>
    <cellStyle name="Měna 13" xfId="29" xr:uid="{00000000-0005-0000-0000-000032000000}"/>
    <cellStyle name="Měna 13 2" xfId="97" xr:uid="{00000000-0005-0000-0000-000033000000}"/>
    <cellStyle name="Měna 13 2 2" xfId="201" xr:uid="{00000000-0005-0000-0000-000034000000}"/>
    <cellStyle name="Měna 13 2 3" xfId="305" xr:uid="{00000000-0005-0000-0000-000035000000}"/>
    <cellStyle name="Měna 13 2 4" xfId="409" xr:uid="{00000000-0005-0000-0000-000036000000}"/>
    <cellStyle name="Měna 13 2 5" xfId="515" xr:uid="{00000000-0005-0000-0000-000037000000}"/>
    <cellStyle name="Měna 13 2 6" xfId="557" xr:uid="{00000000-0005-0000-0000-000038000000}"/>
    <cellStyle name="Měna 13 3" xfId="149" xr:uid="{00000000-0005-0000-0000-000039000000}"/>
    <cellStyle name="Měna 13 4" xfId="253" xr:uid="{00000000-0005-0000-0000-00003A000000}"/>
    <cellStyle name="Měna 13 5" xfId="357" xr:uid="{00000000-0005-0000-0000-00003B000000}"/>
    <cellStyle name="Měna 13 6" xfId="463" xr:uid="{00000000-0005-0000-0000-00003C000000}"/>
    <cellStyle name="Měna 13 7" xfId="556" xr:uid="{00000000-0005-0000-0000-00003D000000}"/>
    <cellStyle name="Měna 14" xfId="31" xr:uid="{00000000-0005-0000-0000-00003E000000}"/>
    <cellStyle name="Měna 14 2" xfId="99" xr:uid="{00000000-0005-0000-0000-00003F000000}"/>
    <cellStyle name="Měna 14 2 2" xfId="203" xr:uid="{00000000-0005-0000-0000-000040000000}"/>
    <cellStyle name="Měna 14 2 3" xfId="307" xr:uid="{00000000-0005-0000-0000-000041000000}"/>
    <cellStyle name="Měna 14 2 4" xfId="411" xr:uid="{00000000-0005-0000-0000-000042000000}"/>
    <cellStyle name="Měna 14 2 5" xfId="517" xr:uid="{00000000-0005-0000-0000-000043000000}"/>
    <cellStyle name="Měna 14 2 6" xfId="559" xr:uid="{00000000-0005-0000-0000-000044000000}"/>
    <cellStyle name="Měna 14 3" xfId="151" xr:uid="{00000000-0005-0000-0000-000045000000}"/>
    <cellStyle name="Měna 14 4" xfId="255" xr:uid="{00000000-0005-0000-0000-000046000000}"/>
    <cellStyle name="Měna 14 5" xfId="359" xr:uid="{00000000-0005-0000-0000-000047000000}"/>
    <cellStyle name="Měna 14 6" xfId="465" xr:uid="{00000000-0005-0000-0000-000048000000}"/>
    <cellStyle name="Měna 14 7" xfId="558" xr:uid="{00000000-0005-0000-0000-000049000000}"/>
    <cellStyle name="Měna 15" xfId="33" xr:uid="{00000000-0005-0000-0000-00004A000000}"/>
    <cellStyle name="Měna 15 2" xfId="101" xr:uid="{00000000-0005-0000-0000-00004B000000}"/>
    <cellStyle name="Měna 15 2 2" xfId="205" xr:uid="{00000000-0005-0000-0000-00004C000000}"/>
    <cellStyle name="Měna 15 2 3" xfId="309" xr:uid="{00000000-0005-0000-0000-00004D000000}"/>
    <cellStyle name="Měna 15 2 4" xfId="413" xr:uid="{00000000-0005-0000-0000-00004E000000}"/>
    <cellStyle name="Měna 15 2 5" xfId="519" xr:uid="{00000000-0005-0000-0000-00004F000000}"/>
    <cellStyle name="Měna 15 2 6" xfId="561" xr:uid="{00000000-0005-0000-0000-000050000000}"/>
    <cellStyle name="Měna 15 3" xfId="153" xr:uid="{00000000-0005-0000-0000-000051000000}"/>
    <cellStyle name="Měna 15 4" xfId="257" xr:uid="{00000000-0005-0000-0000-000052000000}"/>
    <cellStyle name="Měna 15 5" xfId="361" xr:uid="{00000000-0005-0000-0000-000053000000}"/>
    <cellStyle name="Měna 15 6" xfId="467" xr:uid="{00000000-0005-0000-0000-000054000000}"/>
    <cellStyle name="Měna 15 7" xfId="560" xr:uid="{00000000-0005-0000-0000-000055000000}"/>
    <cellStyle name="Měna 16" xfId="35" xr:uid="{00000000-0005-0000-0000-000056000000}"/>
    <cellStyle name="Měna 16 2" xfId="103" xr:uid="{00000000-0005-0000-0000-000057000000}"/>
    <cellStyle name="Měna 16 2 2" xfId="207" xr:uid="{00000000-0005-0000-0000-000058000000}"/>
    <cellStyle name="Měna 16 2 3" xfId="311" xr:uid="{00000000-0005-0000-0000-000059000000}"/>
    <cellStyle name="Měna 16 2 4" xfId="415" xr:uid="{00000000-0005-0000-0000-00005A000000}"/>
    <cellStyle name="Měna 16 2 5" xfId="521" xr:uid="{00000000-0005-0000-0000-00005B000000}"/>
    <cellStyle name="Měna 16 2 6" xfId="563" xr:uid="{00000000-0005-0000-0000-00005C000000}"/>
    <cellStyle name="Měna 16 3" xfId="155" xr:uid="{00000000-0005-0000-0000-00005D000000}"/>
    <cellStyle name="Měna 16 4" xfId="259" xr:uid="{00000000-0005-0000-0000-00005E000000}"/>
    <cellStyle name="Měna 16 5" xfId="363" xr:uid="{00000000-0005-0000-0000-00005F000000}"/>
    <cellStyle name="Měna 16 6" xfId="469" xr:uid="{00000000-0005-0000-0000-000060000000}"/>
    <cellStyle name="Měna 16 7" xfId="562" xr:uid="{00000000-0005-0000-0000-000061000000}"/>
    <cellStyle name="Měna 17" xfId="37" xr:uid="{00000000-0005-0000-0000-000062000000}"/>
    <cellStyle name="Měna 17 2" xfId="105" xr:uid="{00000000-0005-0000-0000-000063000000}"/>
    <cellStyle name="Měna 17 2 2" xfId="209" xr:uid="{00000000-0005-0000-0000-000064000000}"/>
    <cellStyle name="Měna 17 2 3" xfId="313" xr:uid="{00000000-0005-0000-0000-000065000000}"/>
    <cellStyle name="Měna 17 2 4" xfId="417" xr:uid="{00000000-0005-0000-0000-000066000000}"/>
    <cellStyle name="Měna 17 2 5" xfId="523" xr:uid="{00000000-0005-0000-0000-000067000000}"/>
    <cellStyle name="Měna 17 2 6" xfId="565" xr:uid="{00000000-0005-0000-0000-000068000000}"/>
    <cellStyle name="Měna 17 3" xfId="157" xr:uid="{00000000-0005-0000-0000-000069000000}"/>
    <cellStyle name="Měna 17 4" xfId="261" xr:uid="{00000000-0005-0000-0000-00006A000000}"/>
    <cellStyle name="Měna 17 5" xfId="365" xr:uid="{00000000-0005-0000-0000-00006B000000}"/>
    <cellStyle name="Měna 17 6" xfId="471" xr:uid="{00000000-0005-0000-0000-00006C000000}"/>
    <cellStyle name="Měna 17 7" xfId="564" xr:uid="{00000000-0005-0000-0000-00006D000000}"/>
    <cellStyle name="Měna 18" xfId="39" xr:uid="{00000000-0005-0000-0000-00006E000000}"/>
    <cellStyle name="Měna 18 2" xfId="107" xr:uid="{00000000-0005-0000-0000-00006F000000}"/>
    <cellStyle name="Měna 18 2 2" xfId="211" xr:uid="{00000000-0005-0000-0000-000070000000}"/>
    <cellStyle name="Měna 18 2 3" xfId="315" xr:uid="{00000000-0005-0000-0000-000071000000}"/>
    <cellStyle name="Měna 18 2 4" xfId="419" xr:uid="{00000000-0005-0000-0000-000072000000}"/>
    <cellStyle name="Měna 18 2 5" xfId="525" xr:uid="{00000000-0005-0000-0000-000073000000}"/>
    <cellStyle name="Měna 18 2 6" xfId="567" xr:uid="{00000000-0005-0000-0000-000074000000}"/>
    <cellStyle name="Měna 18 3" xfId="159" xr:uid="{00000000-0005-0000-0000-000075000000}"/>
    <cellStyle name="Měna 18 4" xfId="263" xr:uid="{00000000-0005-0000-0000-000076000000}"/>
    <cellStyle name="Měna 18 5" xfId="367" xr:uid="{00000000-0005-0000-0000-000077000000}"/>
    <cellStyle name="Měna 18 6" xfId="473" xr:uid="{00000000-0005-0000-0000-000078000000}"/>
    <cellStyle name="Měna 18 7" xfId="566" xr:uid="{00000000-0005-0000-0000-000079000000}"/>
    <cellStyle name="Měna 19" xfId="41" xr:uid="{00000000-0005-0000-0000-00007A000000}"/>
    <cellStyle name="Měna 19 2" xfId="109" xr:uid="{00000000-0005-0000-0000-00007B000000}"/>
    <cellStyle name="Měna 19 2 2" xfId="213" xr:uid="{00000000-0005-0000-0000-00007C000000}"/>
    <cellStyle name="Měna 19 2 3" xfId="317" xr:uid="{00000000-0005-0000-0000-00007D000000}"/>
    <cellStyle name="Měna 19 2 4" xfId="421" xr:uid="{00000000-0005-0000-0000-00007E000000}"/>
    <cellStyle name="Měna 19 2 5" xfId="527" xr:uid="{00000000-0005-0000-0000-00007F000000}"/>
    <cellStyle name="Měna 19 2 6" xfId="569" xr:uid="{00000000-0005-0000-0000-000080000000}"/>
    <cellStyle name="Měna 19 3" xfId="161" xr:uid="{00000000-0005-0000-0000-000081000000}"/>
    <cellStyle name="Měna 19 4" xfId="265" xr:uid="{00000000-0005-0000-0000-000082000000}"/>
    <cellStyle name="Měna 19 5" xfId="369" xr:uid="{00000000-0005-0000-0000-000083000000}"/>
    <cellStyle name="Měna 19 6" xfId="475" xr:uid="{00000000-0005-0000-0000-000084000000}"/>
    <cellStyle name="Měna 19 7" xfId="568" xr:uid="{00000000-0005-0000-0000-000085000000}"/>
    <cellStyle name="Měna 2" xfId="8" xr:uid="{00000000-0005-0000-0000-000086000000}"/>
    <cellStyle name="Měna 2 10" xfId="26" xr:uid="{00000000-0005-0000-0000-000087000000}"/>
    <cellStyle name="Měna 2 10 2" xfId="94" xr:uid="{00000000-0005-0000-0000-000088000000}"/>
    <cellStyle name="Měna 2 10 2 2" xfId="198" xr:uid="{00000000-0005-0000-0000-000089000000}"/>
    <cellStyle name="Měna 2 10 2 3" xfId="302" xr:uid="{00000000-0005-0000-0000-00008A000000}"/>
    <cellStyle name="Měna 2 10 2 4" xfId="406" xr:uid="{00000000-0005-0000-0000-00008B000000}"/>
    <cellStyle name="Měna 2 10 2 5" xfId="512" xr:uid="{00000000-0005-0000-0000-00008C000000}"/>
    <cellStyle name="Měna 2 10 2 6" xfId="572" xr:uid="{00000000-0005-0000-0000-00008D000000}"/>
    <cellStyle name="Měna 2 10 3" xfId="146" xr:uid="{00000000-0005-0000-0000-00008E000000}"/>
    <cellStyle name="Měna 2 10 4" xfId="250" xr:uid="{00000000-0005-0000-0000-00008F000000}"/>
    <cellStyle name="Měna 2 10 5" xfId="354" xr:uid="{00000000-0005-0000-0000-000090000000}"/>
    <cellStyle name="Měna 2 10 6" xfId="460" xr:uid="{00000000-0005-0000-0000-000091000000}"/>
    <cellStyle name="Měna 2 10 7" xfId="571" xr:uid="{00000000-0005-0000-0000-000092000000}"/>
    <cellStyle name="Měna 2 11" xfId="28" xr:uid="{00000000-0005-0000-0000-000093000000}"/>
    <cellStyle name="Měna 2 11 2" xfId="96" xr:uid="{00000000-0005-0000-0000-000094000000}"/>
    <cellStyle name="Měna 2 11 2 2" xfId="200" xr:uid="{00000000-0005-0000-0000-000095000000}"/>
    <cellStyle name="Měna 2 11 2 3" xfId="304" xr:uid="{00000000-0005-0000-0000-000096000000}"/>
    <cellStyle name="Měna 2 11 2 4" xfId="408" xr:uid="{00000000-0005-0000-0000-000097000000}"/>
    <cellStyle name="Měna 2 11 2 5" xfId="514" xr:uid="{00000000-0005-0000-0000-000098000000}"/>
    <cellStyle name="Měna 2 11 2 6" xfId="574" xr:uid="{00000000-0005-0000-0000-000099000000}"/>
    <cellStyle name="Měna 2 11 3" xfId="148" xr:uid="{00000000-0005-0000-0000-00009A000000}"/>
    <cellStyle name="Měna 2 11 4" xfId="252" xr:uid="{00000000-0005-0000-0000-00009B000000}"/>
    <cellStyle name="Měna 2 11 5" xfId="356" xr:uid="{00000000-0005-0000-0000-00009C000000}"/>
    <cellStyle name="Měna 2 11 6" xfId="462" xr:uid="{00000000-0005-0000-0000-00009D000000}"/>
    <cellStyle name="Měna 2 11 7" xfId="573" xr:uid="{00000000-0005-0000-0000-00009E000000}"/>
    <cellStyle name="Měna 2 12" xfId="30" xr:uid="{00000000-0005-0000-0000-00009F000000}"/>
    <cellStyle name="Měna 2 12 2" xfId="98" xr:uid="{00000000-0005-0000-0000-0000A0000000}"/>
    <cellStyle name="Měna 2 12 2 2" xfId="202" xr:uid="{00000000-0005-0000-0000-0000A1000000}"/>
    <cellStyle name="Měna 2 12 2 3" xfId="306" xr:uid="{00000000-0005-0000-0000-0000A2000000}"/>
    <cellStyle name="Měna 2 12 2 4" xfId="410" xr:uid="{00000000-0005-0000-0000-0000A3000000}"/>
    <cellStyle name="Měna 2 12 2 5" xfId="516" xr:uid="{00000000-0005-0000-0000-0000A4000000}"/>
    <cellStyle name="Měna 2 12 2 6" xfId="576" xr:uid="{00000000-0005-0000-0000-0000A5000000}"/>
    <cellStyle name="Měna 2 12 3" xfId="150" xr:uid="{00000000-0005-0000-0000-0000A6000000}"/>
    <cellStyle name="Měna 2 12 4" xfId="254" xr:uid="{00000000-0005-0000-0000-0000A7000000}"/>
    <cellStyle name="Měna 2 12 5" xfId="358" xr:uid="{00000000-0005-0000-0000-0000A8000000}"/>
    <cellStyle name="Měna 2 12 6" xfId="464" xr:uid="{00000000-0005-0000-0000-0000A9000000}"/>
    <cellStyle name="Měna 2 12 7" xfId="575" xr:uid="{00000000-0005-0000-0000-0000AA000000}"/>
    <cellStyle name="Měna 2 13" xfId="32" xr:uid="{00000000-0005-0000-0000-0000AB000000}"/>
    <cellStyle name="Měna 2 13 2" xfId="100" xr:uid="{00000000-0005-0000-0000-0000AC000000}"/>
    <cellStyle name="Měna 2 13 2 2" xfId="204" xr:uid="{00000000-0005-0000-0000-0000AD000000}"/>
    <cellStyle name="Měna 2 13 2 3" xfId="308" xr:uid="{00000000-0005-0000-0000-0000AE000000}"/>
    <cellStyle name="Měna 2 13 2 4" xfId="412" xr:uid="{00000000-0005-0000-0000-0000AF000000}"/>
    <cellStyle name="Měna 2 13 2 5" xfId="518" xr:uid="{00000000-0005-0000-0000-0000B0000000}"/>
    <cellStyle name="Měna 2 13 2 6" xfId="578" xr:uid="{00000000-0005-0000-0000-0000B1000000}"/>
    <cellStyle name="Měna 2 13 3" xfId="152" xr:uid="{00000000-0005-0000-0000-0000B2000000}"/>
    <cellStyle name="Měna 2 13 4" xfId="256" xr:uid="{00000000-0005-0000-0000-0000B3000000}"/>
    <cellStyle name="Měna 2 13 5" xfId="360" xr:uid="{00000000-0005-0000-0000-0000B4000000}"/>
    <cellStyle name="Měna 2 13 6" xfId="466" xr:uid="{00000000-0005-0000-0000-0000B5000000}"/>
    <cellStyle name="Měna 2 13 7" xfId="577" xr:uid="{00000000-0005-0000-0000-0000B6000000}"/>
    <cellStyle name="Měna 2 14" xfId="34" xr:uid="{00000000-0005-0000-0000-0000B7000000}"/>
    <cellStyle name="Měna 2 14 2" xfId="102" xr:uid="{00000000-0005-0000-0000-0000B8000000}"/>
    <cellStyle name="Měna 2 14 2 2" xfId="206" xr:uid="{00000000-0005-0000-0000-0000B9000000}"/>
    <cellStyle name="Měna 2 14 2 3" xfId="310" xr:uid="{00000000-0005-0000-0000-0000BA000000}"/>
    <cellStyle name="Měna 2 14 2 4" xfId="414" xr:uid="{00000000-0005-0000-0000-0000BB000000}"/>
    <cellStyle name="Měna 2 14 2 5" xfId="520" xr:uid="{00000000-0005-0000-0000-0000BC000000}"/>
    <cellStyle name="Měna 2 14 2 6" xfId="580" xr:uid="{00000000-0005-0000-0000-0000BD000000}"/>
    <cellStyle name="Měna 2 14 3" xfId="154" xr:uid="{00000000-0005-0000-0000-0000BE000000}"/>
    <cellStyle name="Měna 2 14 4" xfId="258" xr:uid="{00000000-0005-0000-0000-0000BF000000}"/>
    <cellStyle name="Měna 2 14 5" xfId="362" xr:uid="{00000000-0005-0000-0000-0000C0000000}"/>
    <cellStyle name="Měna 2 14 6" xfId="468" xr:uid="{00000000-0005-0000-0000-0000C1000000}"/>
    <cellStyle name="Měna 2 14 7" xfId="579" xr:uid="{00000000-0005-0000-0000-0000C2000000}"/>
    <cellStyle name="Měna 2 15" xfId="36" xr:uid="{00000000-0005-0000-0000-0000C3000000}"/>
    <cellStyle name="Měna 2 15 2" xfId="104" xr:uid="{00000000-0005-0000-0000-0000C4000000}"/>
    <cellStyle name="Měna 2 15 2 2" xfId="208" xr:uid="{00000000-0005-0000-0000-0000C5000000}"/>
    <cellStyle name="Měna 2 15 2 3" xfId="312" xr:uid="{00000000-0005-0000-0000-0000C6000000}"/>
    <cellStyle name="Měna 2 15 2 4" xfId="416" xr:uid="{00000000-0005-0000-0000-0000C7000000}"/>
    <cellStyle name="Měna 2 15 2 5" xfId="522" xr:uid="{00000000-0005-0000-0000-0000C8000000}"/>
    <cellStyle name="Měna 2 15 2 6" xfId="582" xr:uid="{00000000-0005-0000-0000-0000C9000000}"/>
    <cellStyle name="Měna 2 15 3" xfId="156" xr:uid="{00000000-0005-0000-0000-0000CA000000}"/>
    <cellStyle name="Měna 2 15 4" xfId="260" xr:uid="{00000000-0005-0000-0000-0000CB000000}"/>
    <cellStyle name="Měna 2 15 5" xfId="364" xr:uid="{00000000-0005-0000-0000-0000CC000000}"/>
    <cellStyle name="Měna 2 15 6" xfId="470" xr:uid="{00000000-0005-0000-0000-0000CD000000}"/>
    <cellStyle name="Měna 2 15 7" xfId="581" xr:uid="{00000000-0005-0000-0000-0000CE000000}"/>
    <cellStyle name="Měna 2 16" xfId="38" xr:uid="{00000000-0005-0000-0000-0000CF000000}"/>
    <cellStyle name="Měna 2 16 2" xfId="106" xr:uid="{00000000-0005-0000-0000-0000D0000000}"/>
    <cellStyle name="Měna 2 16 2 2" xfId="210" xr:uid="{00000000-0005-0000-0000-0000D1000000}"/>
    <cellStyle name="Měna 2 16 2 3" xfId="314" xr:uid="{00000000-0005-0000-0000-0000D2000000}"/>
    <cellStyle name="Měna 2 16 2 4" xfId="418" xr:uid="{00000000-0005-0000-0000-0000D3000000}"/>
    <cellStyle name="Měna 2 16 2 5" xfId="524" xr:uid="{00000000-0005-0000-0000-0000D4000000}"/>
    <cellStyle name="Měna 2 16 2 6" xfId="584" xr:uid="{00000000-0005-0000-0000-0000D5000000}"/>
    <cellStyle name="Měna 2 16 3" xfId="158" xr:uid="{00000000-0005-0000-0000-0000D6000000}"/>
    <cellStyle name="Měna 2 16 4" xfId="262" xr:uid="{00000000-0005-0000-0000-0000D7000000}"/>
    <cellStyle name="Měna 2 16 5" xfId="366" xr:uid="{00000000-0005-0000-0000-0000D8000000}"/>
    <cellStyle name="Měna 2 16 6" xfId="472" xr:uid="{00000000-0005-0000-0000-0000D9000000}"/>
    <cellStyle name="Měna 2 16 7" xfId="583" xr:uid="{00000000-0005-0000-0000-0000DA000000}"/>
    <cellStyle name="Měna 2 17" xfId="40" xr:uid="{00000000-0005-0000-0000-0000DB000000}"/>
    <cellStyle name="Měna 2 17 2" xfId="108" xr:uid="{00000000-0005-0000-0000-0000DC000000}"/>
    <cellStyle name="Měna 2 17 2 2" xfId="212" xr:uid="{00000000-0005-0000-0000-0000DD000000}"/>
    <cellStyle name="Měna 2 17 2 3" xfId="316" xr:uid="{00000000-0005-0000-0000-0000DE000000}"/>
    <cellStyle name="Měna 2 17 2 4" xfId="420" xr:uid="{00000000-0005-0000-0000-0000DF000000}"/>
    <cellStyle name="Měna 2 17 2 5" xfId="526" xr:uid="{00000000-0005-0000-0000-0000E0000000}"/>
    <cellStyle name="Měna 2 17 2 6" xfId="586" xr:uid="{00000000-0005-0000-0000-0000E1000000}"/>
    <cellStyle name="Měna 2 17 3" xfId="160" xr:uid="{00000000-0005-0000-0000-0000E2000000}"/>
    <cellStyle name="Měna 2 17 4" xfId="264" xr:uid="{00000000-0005-0000-0000-0000E3000000}"/>
    <cellStyle name="Měna 2 17 5" xfId="368" xr:uid="{00000000-0005-0000-0000-0000E4000000}"/>
    <cellStyle name="Měna 2 17 6" xfId="474" xr:uid="{00000000-0005-0000-0000-0000E5000000}"/>
    <cellStyle name="Měna 2 17 7" xfId="585" xr:uid="{00000000-0005-0000-0000-0000E6000000}"/>
    <cellStyle name="Měna 2 18" xfId="42" xr:uid="{00000000-0005-0000-0000-0000E7000000}"/>
    <cellStyle name="Měna 2 18 2" xfId="110" xr:uid="{00000000-0005-0000-0000-0000E8000000}"/>
    <cellStyle name="Měna 2 18 2 2" xfId="214" xr:uid="{00000000-0005-0000-0000-0000E9000000}"/>
    <cellStyle name="Měna 2 18 2 3" xfId="318" xr:uid="{00000000-0005-0000-0000-0000EA000000}"/>
    <cellStyle name="Měna 2 18 2 4" xfId="422" xr:uid="{00000000-0005-0000-0000-0000EB000000}"/>
    <cellStyle name="Měna 2 18 2 5" xfId="528" xr:uid="{00000000-0005-0000-0000-0000EC000000}"/>
    <cellStyle name="Měna 2 18 2 6" xfId="588" xr:uid="{00000000-0005-0000-0000-0000ED000000}"/>
    <cellStyle name="Měna 2 18 3" xfId="162" xr:uid="{00000000-0005-0000-0000-0000EE000000}"/>
    <cellStyle name="Měna 2 18 4" xfId="266" xr:uid="{00000000-0005-0000-0000-0000EF000000}"/>
    <cellStyle name="Měna 2 18 5" xfId="370" xr:uid="{00000000-0005-0000-0000-0000F0000000}"/>
    <cellStyle name="Měna 2 18 6" xfId="476" xr:uid="{00000000-0005-0000-0000-0000F1000000}"/>
    <cellStyle name="Měna 2 18 7" xfId="587" xr:uid="{00000000-0005-0000-0000-0000F2000000}"/>
    <cellStyle name="Měna 2 19" xfId="49" xr:uid="{00000000-0005-0000-0000-0000F3000000}"/>
    <cellStyle name="Měna 2 19 2" xfId="114" xr:uid="{00000000-0005-0000-0000-0000F4000000}"/>
    <cellStyle name="Měna 2 19 2 2" xfId="218" xr:uid="{00000000-0005-0000-0000-0000F5000000}"/>
    <cellStyle name="Měna 2 19 2 3" xfId="322" xr:uid="{00000000-0005-0000-0000-0000F6000000}"/>
    <cellStyle name="Měna 2 19 2 4" xfId="426" xr:uid="{00000000-0005-0000-0000-0000F7000000}"/>
    <cellStyle name="Měna 2 19 2 5" xfId="532" xr:uid="{00000000-0005-0000-0000-0000F8000000}"/>
    <cellStyle name="Měna 2 19 2 6" xfId="590" xr:uid="{00000000-0005-0000-0000-0000F9000000}"/>
    <cellStyle name="Měna 2 19 3" xfId="166" xr:uid="{00000000-0005-0000-0000-0000FA000000}"/>
    <cellStyle name="Měna 2 19 4" xfId="270" xr:uid="{00000000-0005-0000-0000-0000FB000000}"/>
    <cellStyle name="Měna 2 19 5" xfId="374" xr:uid="{00000000-0005-0000-0000-0000FC000000}"/>
    <cellStyle name="Měna 2 19 6" xfId="480" xr:uid="{00000000-0005-0000-0000-0000FD000000}"/>
    <cellStyle name="Měna 2 19 7" xfId="589" xr:uid="{00000000-0005-0000-0000-0000FE000000}"/>
    <cellStyle name="Měna 2 2" xfId="10" xr:uid="{00000000-0005-0000-0000-0000FF000000}"/>
    <cellStyle name="Měna 2 2 2" xfId="72" xr:uid="{00000000-0005-0000-0000-000000010000}"/>
    <cellStyle name="Měna 2 2 2 2" xfId="124" xr:uid="{00000000-0005-0000-0000-000001010000}"/>
    <cellStyle name="Měna 2 2 2 2 2" xfId="228" xr:uid="{00000000-0005-0000-0000-000002010000}"/>
    <cellStyle name="Měna 2 2 2 2 3" xfId="332" xr:uid="{00000000-0005-0000-0000-000003010000}"/>
    <cellStyle name="Měna 2 2 2 2 4" xfId="436" xr:uid="{00000000-0005-0000-0000-000004010000}"/>
    <cellStyle name="Měna 2 2 2 2 5" xfId="542" xr:uid="{00000000-0005-0000-0000-000005010000}"/>
    <cellStyle name="Měna 2 2 2 2 6" xfId="593" xr:uid="{00000000-0005-0000-0000-000006010000}"/>
    <cellStyle name="Měna 2 2 2 3" xfId="176" xr:uid="{00000000-0005-0000-0000-000007010000}"/>
    <cellStyle name="Měna 2 2 2 4" xfId="280" xr:uid="{00000000-0005-0000-0000-000008010000}"/>
    <cellStyle name="Měna 2 2 2 5" xfId="384" xr:uid="{00000000-0005-0000-0000-000009010000}"/>
    <cellStyle name="Měna 2 2 2 6" xfId="490" xr:uid="{00000000-0005-0000-0000-00000A010000}"/>
    <cellStyle name="Měna 2 2 2 7" xfId="592" xr:uid="{00000000-0005-0000-0000-00000B010000}"/>
    <cellStyle name="Měna 2 2 3" xfId="78" xr:uid="{00000000-0005-0000-0000-00000C010000}"/>
    <cellStyle name="Měna 2 2 3 2" xfId="182" xr:uid="{00000000-0005-0000-0000-00000D010000}"/>
    <cellStyle name="Měna 2 2 3 3" xfId="286" xr:uid="{00000000-0005-0000-0000-00000E010000}"/>
    <cellStyle name="Měna 2 2 3 4" xfId="390" xr:uid="{00000000-0005-0000-0000-00000F010000}"/>
    <cellStyle name="Měna 2 2 3 5" xfId="496" xr:uid="{00000000-0005-0000-0000-000010010000}"/>
    <cellStyle name="Měna 2 2 3 6" xfId="594" xr:uid="{00000000-0005-0000-0000-000011010000}"/>
    <cellStyle name="Měna 2 2 4" xfId="130" xr:uid="{00000000-0005-0000-0000-000012010000}"/>
    <cellStyle name="Měna 2 2 5" xfId="234" xr:uid="{00000000-0005-0000-0000-000013010000}"/>
    <cellStyle name="Měna 2 2 6" xfId="338" xr:uid="{00000000-0005-0000-0000-000014010000}"/>
    <cellStyle name="Měna 2 2 7" xfId="444" xr:uid="{00000000-0005-0000-0000-000015010000}"/>
    <cellStyle name="Měna 2 2 8" xfId="591" xr:uid="{00000000-0005-0000-0000-000016010000}"/>
    <cellStyle name="Měna 2 20" xfId="47" xr:uid="{00000000-0005-0000-0000-000017010000}"/>
    <cellStyle name="Měna 2 20 2" xfId="113" xr:uid="{00000000-0005-0000-0000-000018010000}"/>
    <cellStyle name="Měna 2 20 2 2" xfId="217" xr:uid="{00000000-0005-0000-0000-000019010000}"/>
    <cellStyle name="Měna 2 20 2 3" xfId="321" xr:uid="{00000000-0005-0000-0000-00001A010000}"/>
    <cellStyle name="Měna 2 20 2 4" xfId="425" xr:uid="{00000000-0005-0000-0000-00001B010000}"/>
    <cellStyle name="Měna 2 20 2 5" xfId="531" xr:uid="{00000000-0005-0000-0000-00001C010000}"/>
    <cellStyle name="Měna 2 20 2 6" xfId="596" xr:uid="{00000000-0005-0000-0000-00001D010000}"/>
    <cellStyle name="Měna 2 20 3" xfId="165" xr:uid="{00000000-0005-0000-0000-00001E010000}"/>
    <cellStyle name="Měna 2 20 4" xfId="269" xr:uid="{00000000-0005-0000-0000-00001F010000}"/>
    <cellStyle name="Měna 2 20 5" xfId="373" xr:uid="{00000000-0005-0000-0000-000020010000}"/>
    <cellStyle name="Měna 2 20 6" xfId="479" xr:uid="{00000000-0005-0000-0000-000021010000}"/>
    <cellStyle name="Měna 2 20 7" xfId="595" xr:uid="{00000000-0005-0000-0000-000022010000}"/>
    <cellStyle name="Měna 2 21" xfId="54" xr:uid="{00000000-0005-0000-0000-000023010000}"/>
    <cellStyle name="Měna 2 21 2" xfId="597" xr:uid="{00000000-0005-0000-0000-000024010000}"/>
    <cellStyle name="Měna 2 22" xfId="64" xr:uid="{00000000-0005-0000-0000-000025010000}"/>
    <cellStyle name="Měna 2 22 2" xfId="116" xr:uid="{00000000-0005-0000-0000-000026010000}"/>
    <cellStyle name="Měna 2 22 2 2" xfId="220" xr:uid="{00000000-0005-0000-0000-000027010000}"/>
    <cellStyle name="Měna 2 22 2 3" xfId="324" xr:uid="{00000000-0005-0000-0000-000028010000}"/>
    <cellStyle name="Měna 2 22 2 4" xfId="428" xr:uid="{00000000-0005-0000-0000-000029010000}"/>
    <cellStyle name="Měna 2 22 2 5" xfId="534" xr:uid="{00000000-0005-0000-0000-00002A010000}"/>
    <cellStyle name="Měna 2 22 2 6" xfId="599" xr:uid="{00000000-0005-0000-0000-00002B010000}"/>
    <cellStyle name="Měna 2 22 3" xfId="168" xr:uid="{00000000-0005-0000-0000-00002C010000}"/>
    <cellStyle name="Měna 2 22 4" xfId="272" xr:uid="{00000000-0005-0000-0000-00002D010000}"/>
    <cellStyle name="Měna 2 22 5" xfId="376" xr:uid="{00000000-0005-0000-0000-00002E010000}"/>
    <cellStyle name="Měna 2 22 6" xfId="482" xr:uid="{00000000-0005-0000-0000-00002F010000}"/>
    <cellStyle name="Měna 2 22 7" xfId="598" xr:uid="{00000000-0005-0000-0000-000030010000}"/>
    <cellStyle name="Měna 2 23" xfId="66" xr:uid="{00000000-0005-0000-0000-000031010000}"/>
    <cellStyle name="Měna 2 23 2" xfId="118" xr:uid="{00000000-0005-0000-0000-000032010000}"/>
    <cellStyle name="Měna 2 23 2 2" xfId="222" xr:uid="{00000000-0005-0000-0000-000033010000}"/>
    <cellStyle name="Měna 2 23 2 3" xfId="326" xr:uid="{00000000-0005-0000-0000-000034010000}"/>
    <cellStyle name="Měna 2 23 2 4" xfId="430" xr:uid="{00000000-0005-0000-0000-000035010000}"/>
    <cellStyle name="Měna 2 23 2 5" xfId="536" xr:uid="{00000000-0005-0000-0000-000036010000}"/>
    <cellStyle name="Měna 2 23 2 6" xfId="601" xr:uid="{00000000-0005-0000-0000-000037010000}"/>
    <cellStyle name="Měna 2 23 3" xfId="170" xr:uid="{00000000-0005-0000-0000-000038010000}"/>
    <cellStyle name="Měna 2 23 4" xfId="274" xr:uid="{00000000-0005-0000-0000-000039010000}"/>
    <cellStyle name="Měna 2 23 5" xfId="378" xr:uid="{00000000-0005-0000-0000-00003A010000}"/>
    <cellStyle name="Měna 2 23 6" xfId="484" xr:uid="{00000000-0005-0000-0000-00003B010000}"/>
    <cellStyle name="Měna 2 23 7" xfId="600" xr:uid="{00000000-0005-0000-0000-00003C010000}"/>
    <cellStyle name="Měna 2 24" xfId="68" xr:uid="{00000000-0005-0000-0000-00003D010000}"/>
    <cellStyle name="Měna 2 24 2" xfId="120" xr:uid="{00000000-0005-0000-0000-00003E010000}"/>
    <cellStyle name="Měna 2 24 2 2" xfId="224" xr:uid="{00000000-0005-0000-0000-00003F010000}"/>
    <cellStyle name="Měna 2 24 2 3" xfId="328" xr:uid="{00000000-0005-0000-0000-000040010000}"/>
    <cellStyle name="Měna 2 24 2 4" xfId="432" xr:uid="{00000000-0005-0000-0000-000041010000}"/>
    <cellStyle name="Měna 2 24 2 5" xfId="538" xr:uid="{00000000-0005-0000-0000-000042010000}"/>
    <cellStyle name="Měna 2 24 2 6" xfId="603" xr:uid="{00000000-0005-0000-0000-000043010000}"/>
    <cellStyle name="Měna 2 24 3" xfId="172" xr:uid="{00000000-0005-0000-0000-000044010000}"/>
    <cellStyle name="Měna 2 24 4" xfId="276" xr:uid="{00000000-0005-0000-0000-000045010000}"/>
    <cellStyle name="Měna 2 24 5" xfId="380" xr:uid="{00000000-0005-0000-0000-000046010000}"/>
    <cellStyle name="Měna 2 24 6" xfId="486" xr:uid="{00000000-0005-0000-0000-000047010000}"/>
    <cellStyle name="Měna 2 24 7" xfId="602" xr:uid="{00000000-0005-0000-0000-000048010000}"/>
    <cellStyle name="Měna 2 25" xfId="70" xr:uid="{00000000-0005-0000-0000-000049010000}"/>
    <cellStyle name="Měna 2 25 2" xfId="122" xr:uid="{00000000-0005-0000-0000-00004A010000}"/>
    <cellStyle name="Měna 2 25 2 2" xfId="226" xr:uid="{00000000-0005-0000-0000-00004B010000}"/>
    <cellStyle name="Měna 2 25 2 3" xfId="330" xr:uid="{00000000-0005-0000-0000-00004C010000}"/>
    <cellStyle name="Měna 2 25 2 4" xfId="434" xr:uid="{00000000-0005-0000-0000-00004D010000}"/>
    <cellStyle name="Měna 2 25 2 5" xfId="540" xr:uid="{00000000-0005-0000-0000-00004E010000}"/>
    <cellStyle name="Měna 2 25 2 6" xfId="605" xr:uid="{00000000-0005-0000-0000-00004F010000}"/>
    <cellStyle name="Měna 2 25 3" xfId="174" xr:uid="{00000000-0005-0000-0000-000050010000}"/>
    <cellStyle name="Měna 2 25 4" xfId="278" xr:uid="{00000000-0005-0000-0000-000051010000}"/>
    <cellStyle name="Měna 2 25 5" xfId="382" xr:uid="{00000000-0005-0000-0000-000052010000}"/>
    <cellStyle name="Měna 2 25 6" xfId="488" xr:uid="{00000000-0005-0000-0000-000053010000}"/>
    <cellStyle name="Měna 2 25 7" xfId="604" xr:uid="{00000000-0005-0000-0000-000054010000}"/>
    <cellStyle name="Měna 2 26" xfId="74" xr:uid="{00000000-0005-0000-0000-000055010000}"/>
    <cellStyle name="Měna 2 26 2" xfId="126" xr:uid="{00000000-0005-0000-0000-000056010000}"/>
    <cellStyle name="Měna 2 26 2 2" xfId="230" xr:uid="{00000000-0005-0000-0000-000057010000}"/>
    <cellStyle name="Měna 2 26 2 3" xfId="334" xr:uid="{00000000-0005-0000-0000-000058010000}"/>
    <cellStyle name="Měna 2 26 2 4" xfId="438" xr:uid="{00000000-0005-0000-0000-000059010000}"/>
    <cellStyle name="Měna 2 26 2 5" xfId="544" xr:uid="{00000000-0005-0000-0000-00005A010000}"/>
    <cellStyle name="Měna 2 26 2 6" xfId="607" xr:uid="{00000000-0005-0000-0000-00005B010000}"/>
    <cellStyle name="Měna 2 26 3" xfId="178" xr:uid="{00000000-0005-0000-0000-00005C010000}"/>
    <cellStyle name="Měna 2 26 4" xfId="282" xr:uid="{00000000-0005-0000-0000-00005D010000}"/>
    <cellStyle name="Měna 2 26 5" xfId="386" xr:uid="{00000000-0005-0000-0000-00005E010000}"/>
    <cellStyle name="Měna 2 26 6" xfId="492" xr:uid="{00000000-0005-0000-0000-00005F010000}"/>
    <cellStyle name="Měna 2 26 7" xfId="606" xr:uid="{00000000-0005-0000-0000-000060010000}"/>
    <cellStyle name="Měna 2 27" xfId="76" xr:uid="{00000000-0005-0000-0000-000061010000}"/>
    <cellStyle name="Měna 2 27 2" xfId="180" xr:uid="{00000000-0005-0000-0000-000062010000}"/>
    <cellStyle name="Měna 2 27 3" xfId="284" xr:uid="{00000000-0005-0000-0000-000063010000}"/>
    <cellStyle name="Měna 2 27 4" xfId="388" xr:uid="{00000000-0005-0000-0000-000064010000}"/>
    <cellStyle name="Měna 2 27 5" xfId="494" xr:uid="{00000000-0005-0000-0000-000065010000}"/>
    <cellStyle name="Měna 2 27 6" xfId="608" xr:uid="{00000000-0005-0000-0000-000066010000}"/>
    <cellStyle name="Měna 2 28" xfId="128" xr:uid="{00000000-0005-0000-0000-000067010000}"/>
    <cellStyle name="Měna 2 28 2" xfId="440" xr:uid="{00000000-0005-0000-0000-000068010000}"/>
    <cellStyle name="Měna 2 29" xfId="232" xr:uid="{00000000-0005-0000-0000-000069010000}"/>
    <cellStyle name="Měna 2 3" xfId="12" xr:uid="{00000000-0005-0000-0000-00006A010000}"/>
    <cellStyle name="Měna 2 3 2" xfId="80" xr:uid="{00000000-0005-0000-0000-00006B010000}"/>
    <cellStyle name="Měna 2 3 2 2" xfId="184" xr:uid="{00000000-0005-0000-0000-00006C010000}"/>
    <cellStyle name="Měna 2 3 2 3" xfId="288" xr:uid="{00000000-0005-0000-0000-00006D010000}"/>
    <cellStyle name="Měna 2 3 2 4" xfId="392" xr:uid="{00000000-0005-0000-0000-00006E010000}"/>
    <cellStyle name="Měna 2 3 2 5" xfId="498" xr:uid="{00000000-0005-0000-0000-00006F010000}"/>
    <cellStyle name="Měna 2 3 2 6" xfId="610" xr:uid="{00000000-0005-0000-0000-000070010000}"/>
    <cellStyle name="Měna 2 3 3" xfId="132" xr:uid="{00000000-0005-0000-0000-000071010000}"/>
    <cellStyle name="Měna 2 3 4" xfId="236" xr:uid="{00000000-0005-0000-0000-000072010000}"/>
    <cellStyle name="Měna 2 3 5" xfId="340" xr:uid="{00000000-0005-0000-0000-000073010000}"/>
    <cellStyle name="Měna 2 3 6" xfId="446" xr:uid="{00000000-0005-0000-0000-000074010000}"/>
    <cellStyle name="Měna 2 3 7" xfId="609" xr:uid="{00000000-0005-0000-0000-000075010000}"/>
    <cellStyle name="Měna 2 30" xfId="336" xr:uid="{00000000-0005-0000-0000-000076010000}"/>
    <cellStyle name="Měna 2 31" xfId="442" xr:uid="{00000000-0005-0000-0000-000077010000}"/>
    <cellStyle name="Měna 2 32" xfId="570" xr:uid="{00000000-0005-0000-0000-000078010000}"/>
    <cellStyle name="Měna 2 4" xfId="14" xr:uid="{00000000-0005-0000-0000-000079010000}"/>
    <cellStyle name="Měna 2 4 2" xfId="82" xr:uid="{00000000-0005-0000-0000-00007A010000}"/>
    <cellStyle name="Měna 2 4 2 2" xfId="186" xr:uid="{00000000-0005-0000-0000-00007B010000}"/>
    <cellStyle name="Měna 2 4 2 3" xfId="290" xr:uid="{00000000-0005-0000-0000-00007C010000}"/>
    <cellStyle name="Měna 2 4 2 4" xfId="394" xr:uid="{00000000-0005-0000-0000-00007D010000}"/>
    <cellStyle name="Měna 2 4 2 5" xfId="500" xr:uid="{00000000-0005-0000-0000-00007E010000}"/>
    <cellStyle name="Měna 2 4 2 6" xfId="612" xr:uid="{00000000-0005-0000-0000-00007F010000}"/>
    <cellStyle name="Měna 2 4 3" xfId="134" xr:uid="{00000000-0005-0000-0000-000080010000}"/>
    <cellStyle name="Měna 2 4 4" xfId="238" xr:uid="{00000000-0005-0000-0000-000081010000}"/>
    <cellStyle name="Měna 2 4 5" xfId="342" xr:uid="{00000000-0005-0000-0000-000082010000}"/>
    <cellStyle name="Měna 2 4 6" xfId="448" xr:uid="{00000000-0005-0000-0000-000083010000}"/>
    <cellStyle name="Měna 2 4 7" xfId="611" xr:uid="{00000000-0005-0000-0000-000084010000}"/>
    <cellStyle name="Měna 2 5" xfId="16" xr:uid="{00000000-0005-0000-0000-000085010000}"/>
    <cellStyle name="Měna 2 5 2" xfId="84" xr:uid="{00000000-0005-0000-0000-000086010000}"/>
    <cellStyle name="Měna 2 5 2 2" xfId="188" xr:uid="{00000000-0005-0000-0000-000087010000}"/>
    <cellStyle name="Měna 2 5 2 3" xfId="292" xr:uid="{00000000-0005-0000-0000-000088010000}"/>
    <cellStyle name="Měna 2 5 2 4" xfId="396" xr:uid="{00000000-0005-0000-0000-000089010000}"/>
    <cellStyle name="Měna 2 5 2 5" xfId="502" xr:uid="{00000000-0005-0000-0000-00008A010000}"/>
    <cellStyle name="Měna 2 5 2 6" xfId="614" xr:uid="{00000000-0005-0000-0000-00008B010000}"/>
    <cellStyle name="Měna 2 5 3" xfId="136" xr:uid="{00000000-0005-0000-0000-00008C010000}"/>
    <cellStyle name="Měna 2 5 4" xfId="240" xr:uid="{00000000-0005-0000-0000-00008D010000}"/>
    <cellStyle name="Měna 2 5 5" xfId="344" xr:uid="{00000000-0005-0000-0000-00008E010000}"/>
    <cellStyle name="Měna 2 5 6" xfId="450" xr:uid="{00000000-0005-0000-0000-00008F010000}"/>
    <cellStyle name="Měna 2 5 7" xfId="613" xr:uid="{00000000-0005-0000-0000-000090010000}"/>
    <cellStyle name="Měna 2 6" xfId="18" xr:uid="{00000000-0005-0000-0000-000091010000}"/>
    <cellStyle name="Měna 2 6 2" xfId="86" xr:uid="{00000000-0005-0000-0000-000092010000}"/>
    <cellStyle name="Měna 2 6 2 2" xfId="190" xr:uid="{00000000-0005-0000-0000-000093010000}"/>
    <cellStyle name="Měna 2 6 2 3" xfId="294" xr:uid="{00000000-0005-0000-0000-000094010000}"/>
    <cellStyle name="Měna 2 6 2 4" xfId="398" xr:uid="{00000000-0005-0000-0000-000095010000}"/>
    <cellStyle name="Měna 2 6 2 5" xfId="504" xr:uid="{00000000-0005-0000-0000-000096010000}"/>
    <cellStyle name="Měna 2 6 2 6" xfId="616" xr:uid="{00000000-0005-0000-0000-000097010000}"/>
    <cellStyle name="Měna 2 6 3" xfId="138" xr:uid="{00000000-0005-0000-0000-000098010000}"/>
    <cellStyle name="Měna 2 6 4" xfId="242" xr:uid="{00000000-0005-0000-0000-000099010000}"/>
    <cellStyle name="Měna 2 6 5" xfId="346" xr:uid="{00000000-0005-0000-0000-00009A010000}"/>
    <cellStyle name="Měna 2 6 6" xfId="452" xr:uid="{00000000-0005-0000-0000-00009B010000}"/>
    <cellStyle name="Měna 2 6 7" xfId="615" xr:uid="{00000000-0005-0000-0000-00009C010000}"/>
    <cellStyle name="Měna 2 7" xfId="20" xr:uid="{00000000-0005-0000-0000-00009D010000}"/>
    <cellStyle name="Měna 2 7 2" xfId="88" xr:uid="{00000000-0005-0000-0000-00009E010000}"/>
    <cellStyle name="Měna 2 7 2 2" xfId="192" xr:uid="{00000000-0005-0000-0000-00009F010000}"/>
    <cellStyle name="Měna 2 7 2 3" xfId="296" xr:uid="{00000000-0005-0000-0000-0000A0010000}"/>
    <cellStyle name="Měna 2 7 2 4" xfId="400" xr:uid="{00000000-0005-0000-0000-0000A1010000}"/>
    <cellStyle name="Měna 2 7 2 5" xfId="506" xr:uid="{00000000-0005-0000-0000-0000A2010000}"/>
    <cellStyle name="Měna 2 7 2 6" xfId="618" xr:uid="{00000000-0005-0000-0000-0000A3010000}"/>
    <cellStyle name="Měna 2 7 3" xfId="140" xr:uid="{00000000-0005-0000-0000-0000A4010000}"/>
    <cellStyle name="Měna 2 7 4" xfId="244" xr:uid="{00000000-0005-0000-0000-0000A5010000}"/>
    <cellStyle name="Měna 2 7 5" xfId="348" xr:uid="{00000000-0005-0000-0000-0000A6010000}"/>
    <cellStyle name="Měna 2 7 6" xfId="454" xr:uid="{00000000-0005-0000-0000-0000A7010000}"/>
    <cellStyle name="Měna 2 7 7" xfId="617" xr:uid="{00000000-0005-0000-0000-0000A8010000}"/>
    <cellStyle name="Měna 2 8" xfId="22" xr:uid="{00000000-0005-0000-0000-0000A9010000}"/>
    <cellStyle name="Měna 2 8 2" xfId="90" xr:uid="{00000000-0005-0000-0000-0000AA010000}"/>
    <cellStyle name="Měna 2 8 2 2" xfId="194" xr:uid="{00000000-0005-0000-0000-0000AB010000}"/>
    <cellStyle name="Měna 2 8 2 3" xfId="298" xr:uid="{00000000-0005-0000-0000-0000AC010000}"/>
    <cellStyle name="Měna 2 8 2 4" xfId="402" xr:uid="{00000000-0005-0000-0000-0000AD010000}"/>
    <cellStyle name="Měna 2 8 2 5" xfId="508" xr:uid="{00000000-0005-0000-0000-0000AE010000}"/>
    <cellStyle name="Měna 2 8 2 6" xfId="620" xr:uid="{00000000-0005-0000-0000-0000AF010000}"/>
    <cellStyle name="Měna 2 8 3" xfId="142" xr:uid="{00000000-0005-0000-0000-0000B0010000}"/>
    <cellStyle name="Měna 2 8 4" xfId="246" xr:uid="{00000000-0005-0000-0000-0000B1010000}"/>
    <cellStyle name="Měna 2 8 5" xfId="350" xr:uid="{00000000-0005-0000-0000-0000B2010000}"/>
    <cellStyle name="Měna 2 8 6" xfId="456" xr:uid="{00000000-0005-0000-0000-0000B3010000}"/>
    <cellStyle name="Měna 2 8 7" xfId="619" xr:uid="{00000000-0005-0000-0000-0000B4010000}"/>
    <cellStyle name="Měna 2 9" xfId="24" xr:uid="{00000000-0005-0000-0000-0000B5010000}"/>
    <cellStyle name="Měna 2 9 2" xfId="92" xr:uid="{00000000-0005-0000-0000-0000B6010000}"/>
    <cellStyle name="Měna 2 9 2 2" xfId="196" xr:uid="{00000000-0005-0000-0000-0000B7010000}"/>
    <cellStyle name="Měna 2 9 2 3" xfId="300" xr:uid="{00000000-0005-0000-0000-0000B8010000}"/>
    <cellStyle name="Měna 2 9 2 4" xfId="404" xr:uid="{00000000-0005-0000-0000-0000B9010000}"/>
    <cellStyle name="Měna 2 9 2 5" xfId="510" xr:uid="{00000000-0005-0000-0000-0000BA010000}"/>
    <cellStyle name="Měna 2 9 2 6" xfId="622" xr:uid="{00000000-0005-0000-0000-0000BB010000}"/>
    <cellStyle name="Měna 2 9 3" xfId="144" xr:uid="{00000000-0005-0000-0000-0000BC010000}"/>
    <cellStyle name="Měna 2 9 4" xfId="248" xr:uid="{00000000-0005-0000-0000-0000BD010000}"/>
    <cellStyle name="Měna 2 9 5" xfId="352" xr:uid="{00000000-0005-0000-0000-0000BE010000}"/>
    <cellStyle name="Měna 2 9 6" xfId="458" xr:uid="{00000000-0005-0000-0000-0000BF010000}"/>
    <cellStyle name="Měna 2 9 7" xfId="621" xr:uid="{00000000-0005-0000-0000-0000C0010000}"/>
    <cellStyle name="Měna 20" xfId="44" xr:uid="{00000000-0005-0000-0000-0000C1010000}"/>
    <cellStyle name="Měna 20 2" xfId="111" xr:uid="{00000000-0005-0000-0000-0000C2010000}"/>
    <cellStyle name="Měna 20 2 2" xfId="215" xr:uid="{00000000-0005-0000-0000-0000C3010000}"/>
    <cellStyle name="Měna 20 2 3" xfId="319" xr:uid="{00000000-0005-0000-0000-0000C4010000}"/>
    <cellStyle name="Měna 20 2 4" xfId="423" xr:uid="{00000000-0005-0000-0000-0000C5010000}"/>
    <cellStyle name="Měna 20 2 5" xfId="529" xr:uid="{00000000-0005-0000-0000-0000C6010000}"/>
    <cellStyle name="Měna 20 2 6" xfId="624" xr:uid="{00000000-0005-0000-0000-0000C7010000}"/>
    <cellStyle name="Měna 20 3" xfId="163" xr:uid="{00000000-0005-0000-0000-0000C8010000}"/>
    <cellStyle name="Měna 20 4" xfId="267" xr:uid="{00000000-0005-0000-0000-0000C9010000}"/>
    <cellStyle name="Měna 20 5" xfId="371" xr:uid="{00000000-0005-0000-0000-0000CA010000}"/>
    <cellStyle name="Měna 20 6" xfId="477" xr:uid="{00000000-0005-0000-0000-0000CB010000}"/>
    <cellStyle name="Měna 20 7" xfId="623" xr:uid="{00000000-0005-0000-0000-0000CC010000}"/>
    <cellStyle name="Měna 21" xfId="45" xr:uid="{00000000-0005-0000-0000-0000CD010000}"/>
    <cellStyle name="Měna 21 2" xfId="112" xr:uid="{00000000-0005-0000-0000-0000CE010000}"/>
    <cellStyle name="Měna 21 2 2" xfId="216" xr:uid="{00000000-0005-0000-0000-0000CF010000}"/>
    <cellStyle name="Měna 21 2 3" xfId="320" xr:uid="{00000000-0005-0000-0000-0000D0010000}"/>
    <cellStyle name="Měna 21 2 4" xfId="424" xr:uid="{00000000-0005-0000-0000-0000D1010000}"/>
    <cellStyle name="Měna 21 2 5" xfId="530" xr:uid="{00000000-0005-0000-0000-0000D2010000}"/>
    <cellStyle name="Měna 21 2 6" xfId="626" xr:uid="{00000000-0005-0000-0000-0000D3010000}"/>
    <cellStyle name="Měna 21 3" xfId="164" xr:uid="{00000000-0005-0000-0000-0000D4010000}"/>
    <cellStyle name="Měna 21 4" xfId="268" xr:uid="{00000000-0005-0000-0000-0000D5010000}"/>
    <cellStyle name="Měna 21 5" xfId="372" xr:uid="{00000000-0005-0000-0000-0000D6010000}"/>
    <cellStyle name="Měna 21 6" xfId="478" xr:uid="{00000000-0005-0000-0000-0000D7010000}"/>
    <cellStyle name="Měna 21 7" xfId="625" xr:uid="{00000000-0005-0000-0000-0000D8010000}"/>
    <cellStyle name="Měna 22" xfId="63" xr:uid="{00000000-0005-0000-0000-0000D9010000}"/>
    <cellStyle name="Měna 22 2" xfId="115" xr:uid="{00000000-0005-0000-0000-0000DA010000}"/>
    <cellStyle name="Měna 22 2 2" xfId="219" xr:uid="{00000000-0005-0000-0000-0000DB010000}"/>
    <cellStyle name="Měna 22 2 3" xfId="323" xr:uid="{00000000-0005-0000-0000-0000DC010000}"/>
    <cellStyle name="Měna 22 2 4" xfId="427" xr:uid="{00000000-0005-0000-0000-0000DD010000}"/>
    <cellStyle name="Měna 22 2 5" xfId="533" xr:uid="{00000000-0005-0000-0000-0000DE010000}"/>
    <cellStyle name="Měna 22 2 6" xfId="628" xr:uid="{00000000-0005-0000-0000-0000DF010000}"/>
    <cellStyle name="Měna 22 3" xfId="167" xr:uid="{00000000-0005-0000-0000-0000E0010000}"/>
    <cellStyle name="Měna 22 4" xfId="271" xr:uid="{00000000-0005-0000-0000-0000E1010000}"/>
    <cellStyle name="Měna 22 5" xfId="375" xr:uid="{00000000-0005-0000-0000-0000E2010000}"/>
    <cellStyle name="Měna 22 6" xfId="481" xr:uid="{00000000-0005-0000-0000-0000E3010000}"/>
    <cellStyle name="Měna 22 7" xfId="627" xr:uid="{00000000-0005-0000-0000-0000E4010000}"/>
    <cellStyle name="Měna 23" xfId="65" xr:uid="{00000000-0005-0000-0000-0000E5010000}"/>
    <cellStyle name="Měna 23 2" xfId="117" xr:uid="{00000000-0005-0000-0000-0000E6010000}"/>
    <cellStyle name="Měna 23 2 2" xfId="221" xr:uid="{00000000-0005-0000-0000-0000E7010000}"/>
    <cellStyle name="Měna 23 2 3" xfId="325" xr:uid="{00000000-0005-0000-0000-0000E8010000}"/>
    <cellStyle name="Měna 23 2 4" xfId="429" xr:uid="{00000000-0005-0000-0000-0000E9010000}"/>
    <cellStyle name="Měna 23 2 5" xfId="535" xr:uid="{00000000-0005-0000-0000-0000EA010000}"/>
    <cellStyle name="Měna 23 2 6" xfId="630" xr:uid="{00000000-0005-0000-0000-0000EB010000}"/>
    <cellStyle name="Měna 23 3" xfId="169" xr:uid="{00000000-0005-0000-0000-0000EC010000}"/>
    <cellStyle name="Měna 23 4" xfId="273" xr:uid="{00000000-0005-0000-0000-0000ED010000}"/>
    <cellStyle name="Měna 23 5" xfId="377" xr:uid="{00000000-0005-0000-0000-0000EE010000}"/>
    <cellStyle name="Měna 23 6" xfId="483" xr:uid="{00000000-0005-0000-0000-0000EF010000}"/>
    <cellStyle name="Měna 23 7" xfId="629" xr:uid="{00000000-0005-0000-0000-0000F0010000}"/>
    <cellStyle name="Měna 24" xfId="67" xr:uid="{00000000-0005-0000-0000-0000F1010000}"/>
    <cellStyle name="Měna 24 2" xfId="119" xr:uid="{00000000-0005-0000-0000-0000F2010000}"/>
    <cellStyle name="Měna 24 2 2" xfId="223" xr:uid="{00000000-0005-0000-0000-0000F3010000}"/>
    <cellStyle name="Měna 24 2 3" xfId="327" xr:uid="{00000000-0005-0000-0000-0000F4010000}"/>
    <cellStyle name="Měna 24 2 4" xfId="431" xr:uid="{00000000-0005-0000-0000-0000F5010000}"/>
    <cellStyle name="Měna 24 2 5" xfId="537" xr:uid="{00000000-0005-0000-0000-0000F6010000}"/>
    <cellStyle name="Měna 24 2 6" xfId="632" xr:uid="{00000000-0005-0000-0000-0000F7010000}"/>
    <cellStyle name="Měna 24 3" xfId="171" xr:uid="{00000000-0005-0000-0000-0000F8010000}"/>
    <cellStyle name="Měna 24 4" xfId="275" xr:uid="{00000000-0005-0000-0000-0000F9010000}"/>
    <cellStyle name="Měna 24 5" xfId="379" xr:uid="{00000000-0005-0000-0000-0000FA010000}"/>
    <cellStyle name="Měna 24 6" xfId="485" xr:uid="{00000000-0005-0000-0000-0000FB010000}"/>
    <cellStyle name="Měna 24 7" xfId="631" xr:uid="{00000000-0005-0000-0000-0000FC010000}"/>
    <cellStyle name="Měna 25" xfId="69" xr:uid="{00000000-0005-0000-0000-0000FD010000}"/>
    <cellStyle name="Měna 25 2" xfId="121" xr:uid="{00000000-0005-0000-0000-0000FE010000}"/>
    <cellStyle name="Měna 25 2 2" xfId="225" xr:uid="{00000000-0005-0000-0000-0000FF010000}"/>
    <cellStyle name="Měna 25 2 3" xfId="329" xr:uid="{00000000-0005-0000-0000-000000020000}"/>
    <cellStyle name="Měna 25 2 4" xfId="433" xr:uid="{00000000-0005-0000-0000-000001020000}"/>
    <cellStyle name="Měna 25 2 5" xfId="539" xr:uid="{00000000-0005-0000-0000-000002020000}"/>
    <cellStyle name="Měna 25 2 6" xfId="634" xr:uid="{00000000-0005-0000-0000-000003020000}"/>
    <cellStyle name="Měna 25 3" xfId="173" xr:uid="{00000000-0005-0000-0000-000004020000}"/>
    <cellStyle name="Měna 25 4" xfId="277" xr:uid="{00000000-0005-0000-0000-000005020000}"/>
    <cellStyle name="Měna 25 5" xfId="381" xr:uid="{00000000-0005-0000-0000-000006020000}"/>
    <cellStyle name="Měna 25 6" xfId="487" xr:uid="{00000000-0005-0000-0000-000007020000}"/>
    <cellStyle name="Měna 25 7" xfId="633" xr:uid="{00000000-0005-0000-0000-000008020000}"/>
    <cellStyle name="Měna 26" xfId="73" xr:uid="{00000000-0005-0000-0000-000009020000}"/>
    <cellStyle name="Měna 26 2" xfId="125" xr:uid="{00000000-0005-0000-0000-00000A020000}"/>
    <cellStyle name="Měna 26 2 2" xfId="229" xr:uid="{00000000-0005-0000-0000-00000B020000}"/>
    <cellStyle name="Měna 26 2 3" xfId="333" xr:uid="{00000000-0005-0000-0000-00000C020000}"/>
    <cellStyle name="Měna 26 2 4" xfId="437" xr:uid="{00000000-0005-0000-0000-00000D020000}"/>
    <cellStyle name="Měna 26 2 5" xfId="543" xr:uid="{00000000-0005-0000-0000-00000E020000}"/>
    <cellStyle name="Měna 26 2 6" xfId="636" xr:uid="{00000000-0005-0000-0000-00000F020000}"/>
    <cellStyle name="Měna 26 3" xfId="177" xr:uid="{00000000-0005-0000-0000-000010020000}"/>
    <cellStyle name="Měna 26 4" xfId="281" xr:uid="{00000000-0005-0000-0000-000011020000}"/>
    <cellStyle name="Měna 26 5" xfId="385" xr:uid="{00000000-0005-0000-0000-000012020000}"/>
    <cellStyle name="Měna 26 6" xfId="491" xr:uid="{00000000-0005-0000-0000-000013020000}"/>
    <cellStyle name="Měna 26 7" xfId="635" xr:uid="{00000000-0005-0000-0000-000014020000}"/>
    <cellStyle name="Měna 27" xfId="75" xr:uid="{00000000-0005-0000-0000-000015020000}"/>
    <cellStyle name="Měna 27 2" xfId="179" xr:uid="{00000000-0005-0000-0000-000016020000}"/>
    <cellStyle name="Měna 27 3" xfId="283" xr:uid="{00000000-0005-0000-0000-000017020000}"/>
    <cellStyle name="Měna 27 4" xfId="387" xr:uid="{00000000-0005-0000-0000-000018020000}"/>
    <cellStyle name="Měna 27 5" xfId="493" xr:uid="{00000000-0005-0000-0000-000019020000}"/>
    <cellStyle name="Měna 27 6" xfId="637" xr:uid="{00000000-0005-0000-0000-00001A020000}"/>
    <cellStyle name="Měna 28" xfId="127" xr:uid="{00000000-0005-0000-0000-00001B020000}"/>
    <cellStyle name="Měna 28 2" xfId="439" xr:uid="{00000000-0005-0000-0000-00001C020000}"/>
    <cellStyle name="Měna 29" xfId="231" xr:uid="{00000000-0005-0000-0000-00001D020000}"/>
    <cellStyle name="Měna 3" xfId="9" xr:uid="{00000000-0005-0000-0000-00001E020000}"/>
    <cellStyle name="Měna 3 2" xfId="71" xr:uid="{00000000-0005-0000-0000-00001F020000}"/>
    <cellStyle name="Měna 3 2 2" xfId="123" xr:uid="{00000000-0005-0000-0000-000020020000}"/>
    <cellStyle name="Měna 3 2 2 2" xfId="227" xr:uid="{00000000-0005-0000-0000-000021020000}"/>
    <cellStyle name="Měna 3 2 2 3" xfId="331" xr:uid="{00000000-0005-0000-0000-000022020000}"/>
    <cellStyle name="Měna 3 2 2 4" xfId="435" xr:uid="{00000000-0005-0000-0000-000023020000}"/>
    <cellStyle name="Měna 3 2 2 5" xfId="541" xr:uid="{00000000-0005-0000-0000-000024020000}"/>
    <cellStyle name="Měna 3 2 2 6" xfId="640" xr:uid="{00000000-0005-0000-0000-000025020000}"/>
    <cellStyle name="Měna 3 2 3" xfId="175" xr:uid="{00000000-0005-0000-0000-000026020000}"/>
    <cellStyle name="Měna 3 2 4" xfId="279" xr:uid="{00000000-0005-0000-0000-000027020000}"/>
    <cellStyle name="Měna 3 2 5" xfId="383" xr:uid="{00000000-0005-0000-0000-000028020000}"/>
    <cellStyle name="Měna 3 2 6" xfId="489" xr:uid="{00000000-0005-0000-0000-000029020000}"/>
    <cellStyle name="Měna 3 2 7" xfId="639" xr:uid="{00000000-0005-0000-0000-00002A020000}"/>
    <cellStyle name="Měna 3 3" xfId="77" xr:uid="{00000000-0005-0000-0000-00002B020000}"/>
    <cellStyle name="Měna 3 3 2" xfId="181" xr:uid="{00000000-0005-0000-0000-00002C020000}"/>
    <cellStyle name="Měna 3 3 3" xfId="285" xr:uid="{00000000-0005-0000-0000-00002D020000}"/>
    <cellStyle name="Měna 3 3 4" xfId="389" xr:uid="{00000000-0005-0000-0000-00002E020000}"/>
    <cellStyle name="Měna 3 3 5" xfId="495" xr:uid="{00000000-0005-0000-0000-00002F020000}"/>
    <cellStyle name="Měna 3 3 6" xfId="641" xr:uid="{00000000-0005-0000-0000-000030020000}"/>
    <cellStyle name="Měna 3 4" xfId="129" xr:uid="{00000000-0005-0000-0000-000031020000}"/>
    <cellStyle name="Měna 3 5" xfId="233" xr:uid="{00000000-0005-0000-0000-000032020000}"/>
    <cellStyle name="Měna 3 6" xfId="337" xr:uid="{00000000-0005-0000-0000-000033020000}"/>
    <cellStyle name="Měna 3 7" xfId="443" xr:uid="{00000000-0005-0000-0000-000034020000}"/>
    <cellStyle name="Měna 3 8" xfId="638" xr:uid="{00000000-0005-0000-0000-000035020000}"/>
    <cellStyle name="Měna 30" xfId="335" xr:uid="{00000000-0005-0000-0000-000036020000}"/>
    <cellStyle name="Měna 31" xfId="441" xr:uid="{00000000-0005-0000-0000-000037020000}"/>
    <cellStyle name="Měna 32" xfId="546" xr:uid="{00000000-0005-0000-0000-000038020000}"/>
    <cellStyle name="Měna 33" xfId="3" xr:uid="{00000000-0005-0000-0000-000039020000}"/>
    <cellStyle name="Měna 4" xfId="11" xr:uid="{00000000-0005-0000-0000-00003A020000}"/>
    <cellStyle name="Měna 4 2" xfId="79" xr:uid="{00000000-0005-0000-0000-00003B020000}"/>
    <cellStyle name="Měna 4 2 2" xfId="183" xr:uid="{00000000-0005-0000-0000-00003C020000}"/>
    <cellStyle name="Měna 4 2 3" xfId="287" xr:uid="{00000000-0005-0000-0000-00003D020000}"/>
    <cellStyle name="Měna 4 2 4" xfId="391" xr:uid="{00000000-0005-0000-0000-00003E020000}"/>
    <cellStyle name="Měna 4 2 5" xfId="497" xr:uid="{00000000-0005-0000-0000-00003F020000}"/>
    <cellStyle name="Měna 4 2 6" xfId="643" xr:uid="{00000000-0005-0000-0000-000040020000}"/>
    <cellStyle name="Měna 4 3" xfId="131" xr:uid="{00000000-0005-0000-0000-000041020000}"/>
    <cellStyle name="Měna 4 4" xfId="235" xr:uid="{00000000-0005-0000-0000-000042020000}"/>
    <cellStyle name="Měna 4 5" xfId="339" xr:uid="{00000000-0005-0000-0000-000043020000}"/>
    <cellStyle name="Měna 4 6" xfId="445" xr:uid="{00000000-0005-0000-0000-000044020000}"/>
    <cellStyle name="Měna 4 7" xfId="642" xr:uid="{00000000-0005-0000-0000-000045020000}"/>
    <cellStyle name="Měna 5" xfId="13" xr:uid="{00000000-0005-0000-0000-000046020000}"/>
    <cellStyle name="Měna 5 2" xfId="81" xr:uid="{00000000-0005-0000-0000-000047020000}"/>
    <cellStyle name="Měna 5 2 2" xfId="185" xr:uid="{00000000-0005-0000-0000-000048020000}"/>
    <cellStyle name="Měna 5 2 3" xfId="289" xr:uid="{00000000-0005-0000-0000-000049020000}"/>
    <cellStyle name="Měna 5 2 4" xfId="393" xr:uid="{00000000-0005-0000-0000-00004A020000}"/>
    <cellStyle name="Měna 5 2 5" xfId="499" xr:uid="{00000000-0005-0000-0000-00004B020000}"/>
    <cellStyle name="Měna 5 2 6" xfId="645" xr:uid="{00000000-0005-0000-0000-00004C020000}"/>
    <cellStyle name="Měna 5 3" xfId="133" xr:uid="{00000000-0005-0000-0000-00004D020000}"/>
    <cellStyle name="Měna 5 4" xfId="237" xr:uid="{00000000-0005-0000-0000-00004E020000}"/>
    <cellStyle name="Měna 5 5" xfId="341" xr:uid="{00000000-0005-0000-0000-00004F020000}"/>
    <cellStyle name="Měna 5 6" xfId="447" xr:uid="{00000000-0005-0000-0000-000050020000}"/>
    <cellStyle name="Měna 5 7" xfId="644" xr:uid="{00000000-0005-0000-0000-000051020000}"/>
    <cellStyle name="Měna 6" xfId="15" xr:uid="{00000000-0005-0000-0000-000052020000}"/>
    <cellStyle name="Měna 6 2" xfId="83" xr:uid="{00000000-0005-0000-0000-000053020000}"/>
    <cellStyle name="Měna 6 2 2" xfId="187" xr:uid="{00000000-0005-0000-0000-000054020000}"/>
    <cellStyle name="Měna 6 2 3" xfId="291" xr:uid="{00000000-0005-0000-0000-000055020000}"/>
    <cellStyle name="Měna 6 2 4" xfId="395" xr:uid="{00000000-0005-0000-0000-000056020000}"/>
    <cellStyle name="Měna 6 2 5" xfId="501" xr:uid="{00000000-0005-0000-0000-000057020000}"/>
    <cellStyle name="Měna 6 2 6" xfId="647" xr:uid="{00000000-0005-0000-0000-000058020000}"/>
    <cellStyle name="Měna 6 3" xfId="135" xr:uid="{00000000-0005-0000-0000-000059020000}"/>
    <cellStyle name="Měna 6 4" xfId="239" xr:uid="{00000000-0005-0000-0000-00005A020000}"/>
    <cellStyle name="Měna 6 5" xfId="343" xr:uid="{00000000-0005-0000-0000-00005B020000}"/>
    <cellStyle name="Měna 6 6" xfId="449" xr:uid="{00000000-0005-0000-0000-00005C020000}"/>
    <cellStyle name="Měna 6 7" xfId="646" xr:uid="{00000000-0005-0000-0000-00005D020000}"/>
    <cellStyle name="Měna 7" xfId="17" xr:uid="{00000000-0005-0000-0000-00005E020000}"/>
    <cellStyle name="Měna 7 2" xfId="85" xr:uid="{00000000-0005-0000-0000-00005F020000}"/>
    <cellStyle name="Měna 7 2 2" xfId="189" xr:uid="{00000000-0005-0000-0000-000060020000}"/>
    <cellStyle name="Měna 7 2 3" xfId="293" xr:uid="{00000000-0005-0000-0000-000061020000}"/>
    <cellStyle name="Měna 7 2 4" xfId="397" xr:uid="{00000000-0005-0000-0000-000062020000}"/>
    <cellStyle name="Měna 7 2 5" xfId="503" xr:uid="{00000000-0005-0000-0000-000063020000}"/>
    <cellStyle name="Měna 7 2 6" xfId="649" xr:uid="{00000000-0005-0000-0000-000064020000}"/>
    <cellStyle name="Měna 7 3" xfId="137" xr:uid="{00000000-0005-0000-0000-000065020000}"/>
    <cellStyle name="Měna 7 4" xfId="241" xr:uid="{00000000-0005-0000-0000-000066020000}"/>
    <cellStyle name="Měna 7 5" xfId="345" xr:uid="{00000000-0005-0000-0000-000067020000}"/>
    <cellStyle name="Měna 7 6" xfId="451" xr:uid="{00000000-0005-0000-0000-000068020000}"/>
    <cellStyle name="Měna 7 7" xfId="648" xr:uid="{00000000-0005-0000-0000-000069020000}"/>
    <cellStyle name="Měna 8" xfId="19" xr:uid="{00000000-0005-0000-0000-00006A020000}"/>
    <cellStyle name="Měna 8 2" xfId="87" xr:uid="{00000000-0005-0000-0000-00006B020000}"/>
    <cellStyle name="Měna 8 2 2" xfId="191" xr:uid="{00000000-0005-0000-0000-00006C020000}"/>
    <cellStyle name="Měna 8 2 3" xfId="295" xr:uid="{00000000-0005-0000-0000-00006D020000}"/>
    <cellStyle name="Měna 8 2 4" xfId="399" xr:uid="{00000000-0005-0000-0000-00006E020000}"/>
    <cellStyle name="Měna 8 2 5" xfId="505" xr:uid="{00000000-0005-0000-0000-00006F020000}"/>
    <cellStyle name="Měna 8 2 6" xfId="651" xr:uid="{00000000-0005-0000-0000-000070020000}"/>
    <cellStyle name="Měna 8 3" xfId="139" xr:uid="{00000000-0005-0000-0000-000071020000}"/>
    <cellStyle name="Měna 8 4" xfId="243" xr:uid="{00000000-0005-0000-0000-000072020000}"/>
    <cellStyle name="Měna 8 5" xfId="347" xr:uid="{00000000-0005-0000-0000-000073020000}"/>
    <cellStyle name="Měna 8 6" xfId="453" xr:uid="{00000000-0005-0000-0000-000074020000}"/>
    <cellStyle name="Měna 8 7" xfId="650" xr:uid="{00000000-0005-0000-0000-000075020000}"/>
    <cellStyle name="Měna 9" xfId="21" xr:uid="{00000000-0005-0000-0000-000076020000}"/>
    <cellStyle name="Měna 9 2" xfId="89" xr:uid="{00000000-0005-0000-0000-000077020000}"/>
    <cellStyle name="Měna 9 2 2" xfId="193" xr:uid="{00000000-0005-0000-0000-000078020000}"/>
    <cellStyle name="Měna 9 2 3" xfId="297" xr:uid="{00000000-0005-0000-0000-000079020000}"/>
    <cellStyle name="Měna 9 2 4" xfId="401" xr:uid="{00000000-0005-0000-0000-00007A020000}"/>
    <cellStyle name="Měna 9 2 5" xfId="507" xr:uid="{00000000-0005-0000-0000-00007B020000}"/>
    <cellStyle name="Měna 9 2 6" xfId="653" xr:uid="{00000000-0005-0000-0000-00007C020000}"/>
    <cellStyle name="Měna 9 3" xfId="141" xr:uid="{00000000-0005-0000-0000-00007D020000}"/>
    <cellStyle name="Měna 9 4" xfId="245" xr:uid="{00000000-0005-0000-0000-00007E020000}"/>
    <cellStyle name="Měna 9 5" xfId="349" xr:uid="{00000000-0005-0000-0000-00007F020000}"/>
    <cellStyle name="Měna 9 6" xfId="455" xr:uid="{00000000-0005-0000-0000-000080020000}"/>
    <cellStyle name="Měna 9 7" xfId="652" xr:uid="{00000000-0005-0000-0000-000081020000}"/>
    <cellStyle name="Normální" xfId="0" builtinId="0"/>
    <cellStyle name="normální 2" xfId="5" xr:uid="{00000000-0005-0000-0000-000083020000}"/>
    <cellStyle name="normální 2 2" xfId="56" xr:uid="{00000000-0005-0000-0000-000084020000}"/>
    <cellStyle name="normální 2 3" xfId="654" xr:uid="{00000000-0005-0000-0000-000085020000}"/>
    <cellStyle name="Normální 3" xfId="6" xr:uid="{00000000-0005-0000-0000-000086020000}"/>
    <cellStyle name="Normální 3 2" xfId="57" xr:uid="{00000000-0005-0000-0000-000087020000}"/>
    <cellStyle name="Normální 3 3" xfId="655" xr:uid="{00000000-0005-0000-0000-000088020000}"/>
    <cellStyle name="Normální 4" xfId="7" xr:uid="{00000000-0005-0000-0000-000089020000}"/>
    <cellStyle name="Normální 4 2" xfId="58" xr:uid="{00000000-0005-0000-0000-00008A020000}"/>
    <cellStyle name="Normální 4 3" xfId="656" xr:uid="{00000000-0005-0000-0000-00008B020000}"/>
    <cellStyle name="Normální 5" xfId="55" xr:uid="{00000000-0005-0000-0000-00008C020000}"/>
    <cellStyle name="Normální 5 2" xfId="657" xr:uid="{00000000-0005-0000-0000-00008D020000}"/>
    <cellStyle name="Normální 6" xfId="61" xr:uid="{00000000-0005-0000-0000-00008E020000}"/>
    <cellStyle name="Normální 6 2" xfId="658" xr:uid="{00000000-0005-0000-0000-00008F020000}"/>
    <cellStyle name="Normální 7" xfId="62" xr:uid="{00000000-0005-0000-0000-000090020000}"/>
    <cellStyle name="Normální 7 2" xfId="659" xr:uid="{00000000-0005-0000-0000-000091020000}"/>
    <cellStyle name="Normální 8" xfId="545" xr:uid="{00000000-0005-0000-0000-000092020000}"/>
    <cellStyle name="Result" xfId="59" xr:uid="{00000000-0005-0000-0000-000093020000}"/>
    <cellStyle name="Result2" xfId="60" xr:uid="{00000000-0005-0000-0000-000094020000}"/>
    <cellStyle name="Result2 2" xfId="660" xr:uid="{00000000-0005-0000-0000-000095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72761</xdr:colOff>
      <xdr:row>11</xdr:row>
      <xdr:rowOff>25134</xdr:rowOff>
    </xdr:from>
    <xdr:to>
      <xdr:col>8</xdr:col>
      <xdr:colOff>429419</xdr:colOff>
      <xdr:row>35</xdr:row>
      <xdr:rowOff>130969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2761" y="3501759"/>
          <a:ext cx="13346377" cy="46778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200" b="1" u="sng"/>
            <a:t>Instrukce:</a:t>
          </a:r>
        </a:p>
        <a:p>
          <a:r>
            <a:rPr lang="cs-CZ" sz="1200"/>
            <a:t>- výpočetní technika již byla vysoutěžená ve veřejné zakázce - nelze</a:t>
          </a:r>
          <a:r>
            <a:rPr lang="cs-CZ" sz="1200" baseline="0"/>
            <a:t> měnit,</a:t>
          </a:r>
        </a:p>
        <a:p>
          <a:r>
            <a:rPr lang="cs-CZ" sz="1200" baseline="0"/>
            <a:t>- počet kusů výpočetní techniky je </a:t>
          </a:r>
          <a:r>
            <a:rPr lang="cs-CZ" sz="1200" b="0" baseline="0"/>
            <a:t>omezený vysoutěženým počtem (600 ks),</a:t>
          </a:r>
        </a:p>
        <a:p>
          <a:r>
            <a:rPr lang="cs-CZ" sz="1200"/>
            <a:t>- vysoutěžená</a:t>
          </a:r>
          <a:r>
            <a:rPr lang="cs-CZ" sz="1200" baseline="0"/>
            <a:t> cena je finální = nelze ji snížit ani nebude navyšována,</a:t>
          </a:r>
        </a:p>
        <a:p>
          <a:r>
            <a:rPr lang="cs-CZ" sz="1200" baseline="0"/>
            <a:t>- finanční náklady na pořízení výpočetní techniky si nese každá zapojená organizace samostatně,</a:t>
          </a:r>
          <a:endParaRPr lang="cs-CZ" sz="1200"/>
        </a:p>
        <a:p>
          <a:r>
            <a:rPr lang="cs-CZ" sz="1200"/>
            <a:t>- vysoutěžené technické specifikace jednotlivých položek se nachází na dalším</a:t>
          </a:r>
          <a:r>
            <a:rPr lang="cs-CZ" sz="1200" baseline="0"/>
            <a:t> listu tohoto sešitu,</a:t>
          </a:r>
        </a:p>
        <a:p>
          <a:r>
            <a:rPr lang="cs-CZ" sz="1200" baseline="0"/>
            <a:t>- dodací lhůta je stanovena na max. 12 týdnů od uzavření smlouvy,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doprava po území ČR je zahrnuta v ceně,</a:t>
          </a:r>
          <a:endParaRPr lang="cs-CZ" sz="1200">
            <a:effectLst/>
          </a:endParaRPr>
        </a:p>
        <a:p>
          <a:r>
            <a:rPr lang="cs-CZ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předpokladem účasti ve VZ je uzavřená smlouva o centralizovaném zadávání s MF (lze řešit po zaslání poptávky)</a:t>
          </a:r>
          <a:endParaRPr lang="cs-CZ" sz="1200">
            <a:effectLst/>
          </a:endParaRPr>
        </a:p>
        <a:p>
          <a:r>
            <a:rPr lang="cs-CZ" sz="1200" baseline="0"/>
            <a:t>- položky Příslušenství I a Příslušenství II se odlišují klávesnicí (Příslušenství  I má v klávesnici zabudovanou čtečku čipových karet),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cs-CZ" sz="1200" baseline="0"/>
            <a:t> kontakt pro jakékoli případné dotazy: daniel.jirasko@mfcr.cz, tel. </a:t>
          </a:r>
          <a:r>
            <a:rPr lang="cs-CZ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257 042 463,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cs-CZ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vyplněnou tabulku zašlete na emailovou adresu verejne.zakazky@mfcr.cz nejpozději do 19. května 2023</a:t>
          </a:r>
          <a:r>
            <a:rPr lang="cs-CZ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cs-CZ" sz="1200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200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u="sng">
              <a:effectLst/>
            </a:rPr>
            <a:t>Pravidla VZ: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>
              <a:effectLst/>
            </a:rPr>
            <a:t>- od výběru</a:t>
          </a:r>
          <a:r>
            <a:rPr lang="cs-CZ" sz="1200" baseline="0">
              <a:effectLst/>
            </a:rPr>
            <a:t> dodavatele běží lhůta 30 dnů - pokud dojde k naplnění vysoutěžené poptávky, budou s dodavatelem uzavřeny smlouvy,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aseline="0">
              <a:effectLst/>
            </a:rPr>
            <a:t>- rozhodující pro zařazení je čas doručení poptávky MF, preferovány budou poptávky celé sestavy: PC + monitor + příslušenství.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aseline="0">
              <a:effectLst/>
            </a:rPr>
            <a:t>- poptávka by měla být zasílána pouze v případě skutečného zájmu o odběr,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aseline="0">
              <a:effectLst/>
            </a:rPr>
            <a:t>- na účast v zakázce není právní nárok,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aseline="0">
              <a:effectLst/>
            </a:rPr>
            <a:t>- smlouvy budou uzavírány hned po dosažení vysoutěženého počtu,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>
              <a:effectLst/>
            </a:rPr>
            <a:t>- v případě odmítnutí uzavřít smlouvu bude osloven další zájemce v pořadí,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>
              <a:effectLst/>
            </a:rPr>
            <a:t>-</a:t>
          </a:r>
          <a:r>
            <a:rPr lang="cs-CZ" sz="1200" baseline="0">
              <a:effectLst/>
            </a:rPr>
            <a:t> vysoutěžené počty mohou být zarezervovány velmi rychle: v takovém případě by nejspíše proběhla další veřejná zakázka.</a:t>
          </a:r>
          <a:endParaRPr lang="cs-CZ" sz="12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aniel.jirasko@mfcr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"/>
  <sheetViews>
    <sheetView tabSelected="1" zoomScale="80" zoomScaleNormal="80" workbookViewId="0">
      <selection activeCell="K11" sqref="K11"/>
    </sheetView>
  </sheetViews>
  <sheetFormatPr defaultRowHeight="15" x14ac:dyDescent="0.25"/>
  <cols>
    <col min="1" max="1" width="20.42578125" customWidth="1"/>
    <col min="2" max="2" width="44.42578125" customWidth="1"/>
    <col min="3" max="3" width="37.140625" customWidth="1"/>
    <col min="4" max="4" width="24.42578125" customWidth="1"/>
    <col min="5" max="5" width="23.7109375" customWidth="1"/>
    <col min="6" max="6" width="13" customWidth="1"/>
    <col min="7" max="7" width="12.5703125" customWidth="1"/>
    <col min="8" max="8" width="17.28515625" customWidth="1"/>
    <col min="9" max="9" width="15.5703125" customWidth="1"/>
    <col min="10" max="10" width="17.5703125" customWidth="1"/>
    <col min="11" max="11" width="29" customWidth="1"/>
    <col min="12" max="12" width="33.42578125" customWidth="1"/>
  </cols>
  <sheetData>
    <row r="1" spans="1:12" ht="21" x14ac:dyDescent="0.35">
      <c r="A1" s="66" t="s">
        <v>15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2" ht="18.75" x14ac:dyDescent="0.3">
      <c r="A2" s="64" t="s">
        <v>0</v>
      </c>
      <c r="B2" s="64"/>
      <c r="C2" s="64"/>
      <c r="D2" s="64"/>
      <c r="E2" s="64"/>
      <c r="F2" s="65" t="s">
        <v>16</v>
      </c>
      <c r="G2" s="65"/>
      <c r="H2" s="65"/>
      <c r="I2" s="65"/>
      <c r="J2" s="65"/>
      <c r="K2" s="65"/>
      <c r="L2" s="65"/>
    </row>
    <row r="3" spans="1:12" ht="30" x14ac:dyDescent="0.25">
      <c r="A3" s="14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0" t="s">
        <v>17</v>
      </c>
      <c r="G3" s="10" t="s">
        <v>6</v>
      </c>
      <c r="H3" s="10" t="s">
        <v>7</v>
      </c>
      <c r="I3" s="10" t="s">
        <v>8</v>
      </c>
      <c r="J3" s="7" t="s">
        <v>18</v>
      </c>
      <c r="K3" s="7" t="s">
        <v>21</v>
      </c>
      <c r="L3" s="7" t="s">
        <v>22</v>
      </c>
    </row>
    <row r="4" spans="1:12" ht="30" customHeight="1" x14ac:dyDescent="0.25">
      <c r="A4" s="2" t="s">
        <v>9</v>
      </c>
      <c r="B4" s="26" t="s">
        <v>19</v>
      </c>
      <c r="C4" s="26" t="s">
        <v>10</v>
      </c>
      <c r="D4" s="4" t="s">
        <v>11</v>
      </c>
      <c r="E4" s="1">
        <v>257042463</v>
      </c>
      <c r="F4" s="13">
        <v>20</v>
      </c>
      <c r="G4" s="13">
        <v>20</v>
      </c>
      <c r="H4" s="13">
        <v>20</v>
      </c>
      <c r="I4" s="13">
        <v>0</v>
      </c>
      <c r="J4" s="15">
        <f>F4*F$10+G4*G$10+H4*H$10+I4*I$10</f>
        <v>270600</v>
      </c>
      <c r="K4" s="11" t="s">
        <v>12</v>
      </c>
      <c r="L4" s="62" t="s">
        <v>23</v>
      </c>
    </row>
    <row r="5" spans="1:12" ht="30" customHeight="1" x14ac:dyDescent="0.25">
      <c r="A5" s="61"/>
      <c r="B5" s="63"/>
      <c r="C5" s="61"/>
      <c r="D5" s="61"/>
      <c r="E5" s="61"/>
      <c r="F5" s="9"/>
      <c r="G5" s="9"/>
      <c r="H5" s="9"/>
      <c r="I5" s="9"/>
      <c r="J5" s="15">
        <f t="shared" ref="J5:J8" si="0">F5*F$10+G5*G$10+H5*H$10+I5*I$10</f>
        <v>0</v>
      </c>
      <c r="K5" s="18" t="s">
        <v>14</v>
      </c>
      <c r="L5" s="63"/>
    </row>
    <row r="6" spans="1:12" ht="30" customHeight="1" x14ac:dyDescent="0.25">
      <c r="A6" s="61"/>
      <c r="B6" s="63"/>
      <c r="C6" s="61"/>
      <c r="D6" s="61"/>
      <c r="E6" s="61"/>
      <c r="F6" s="9"/>
      <c r="G6" s="9"/>
      <c r="H6" s="9"/>
      <c r="I6" s="9"/>
      <c r="J6" s="15">
        <f t="shared" si="0"/>
        <v>0</v>
      </c>
      <c r="K6" s="18" t="s">
        <v>14</v>
      </c>
      <c r="L6" s="63"/>
    </row>
    <row r="7" spans="1:12" ht="24" customHeight="1" x14ac:dyDescent="0.25">
      <c r="A7" s="61"/>
      <c r="B7" s="63"/>
      <c r="C7" s="61"/>
      <c r="D7" s="61"/>
      <c r="E7" s="61"/>
      <c r="F7" s="9"/>
      <c r="G7" s="9"/>
      <c r="H7" s="9"/>
      <c r="I7" s="9"/>
      <c r="J7" s="15">
        <f t="shared" si="0"/>
        <v>0</v>
      </c>
      <c r="K7" s="18" t="s">
        <v>14</v>
      </c>
      <c r="L7" s="63"/>
    </row>
    <row r="8" spans="1:12" ht="30" customHeight="1" x14ac:dyDescent="0.25">
      <c r="A8" s="61"/>
      <c r="B8" s="63"/>
      <c r="C8" s="61"/>
      <c r="D8" s="61"/>
      <c r="E8" s="61"/>
      <c r="F8" s="9"/>
      <c r="G8" s="9"/>
      <c r="H8" s="9"/>
      <c r="I8" s="9"/>
      <c r="J8" s="15">
        <f t="shared" si="0"/>
        <v>0</v>
      </c>
      <c r="K8" s="18" t="s">
        <v>14</v>
      </c>
      <c r="L8" s="63"/>
    </row>
    <row r="9" spans="1:12" x14ac:dyDescent="0.25">
      <c r="A9" s="3"/>
      <c r="B9" s="3" t="s">
        <v>13</v>
      </c>
      <c r="C9" s="3"/>
      <c r="D9" s="3"/>
      <c r="E9" s="3"/>
      <c r="F9" s="24">
        <f>SUM(F4:F8)</f>
        <v>20</v>
      </c>
      <c r="G9" s="24">
        <f>SUM(G4:G8)</f>
        <v>20</v>
      </c>
      <c r="H9" s="24">
        <f>SUM(H4:H8)</f>
        <v>20</v>
      </c>
      <c r="I9" s="24">
        <f>SUM(I4:I8)</f>
        <v>0</v>
      </c>
      <c r="J9" s="25"/>
      <c r="K9" s="25"/>
      <c r="L9" s="25"/>
    </row>
    <row r="10" spans="1:12" x14ac:dyDescent="0.25">
      <c r="A10" s="3"/>
      <c r="B10" s="3" t="s">
        <v>20</v>
      </c>
      <c r="C10" s="3"/>
      <c r="D10" s="3"/>
      <c r="E10" s="3"/>
      <c r="F10" s="17">
        <v>10400</v>
      </c>
      <c r="G10" s="17">
        <v>2330</v>
      </c>
      <c r="H10" s="17">
        <v>800</v>
      </c>
      <c r="I10" s="17">
        <v>150</v>
      </c>
      <c r="J10" s="25">
        <f>SUM(J4:J8)</f>
        <v>270600</v>
      </c>
      <c r="K10" s="25"/>
      <c r="L10" s="25"/>
    </row>
  </sheetData>
  <mergeCells count="3">
    <mergeCell ref="A2:E2"/>
    <mergeCell ref="F2:L2"/>
    <mergeCell ref="A1:L1"/>
  </mergeCells>
  <dataValidations count="1">
    <dataValidation type="list" allowBlank="1" showInputMessage="1" showErrorMessage="1" sqref="K4:K8" xr:uid="{00000000-0002-0000-0000-000000000000}">
      <formula1>Seznam1</formula1>
    </dataValidation>
  </dataValidations>
  <hyperlinks>
    <hyperlink ref="D4" r:id="rId1" xr:uid="{00000000-0004-0000-0000-000000000000}"/>
  </hyperlinks>
  <pageMargins left="0.7" right="0.7" top="0.78740157499999996" bottom="0.78740157499999996" header="0.3" footer="0.3"/>
  <pageSetup paperSize="9" scale="45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4"/>
  <sheetViews>
    <sheetView workbookViewId="0">
      <selection activeCell="F8" sqref="F8"/>
    </sheetView>
  </sheetViews>
  <sheetFormatPr defaultColWidth="9.140625" defaultRowHeight="15" x14ac:dyDescent="0.25"/>
  <cols>
    <col min="1" max="1" width="22" style="53" customWidth="1"/>
    <col min="2" max="2" width="37.7109375" style="54" customWidth="1"/>
    <col min="3" max="3" width="21.28515625" customWidth="1"/>
    <col min="4" max="4" width="30.85546875" customWidth="1"/>
    <col min="5" max="5" width="19.42578125" customWidth="1"/>
  </cols>
  <sheetData>
    <row r="1" spans="1:4" ht="37.5" customHeight="1" thickBot="1" x14ac:dyDescent="0.3">
      <c r="A1" s="82" t="s">
        <v>24</v>
      </c>
      <c r="B1" s="83"/>
      <c r="C1" s="83"/>
      <c r="D1" s="83"/>
    </row>
    <row r="2" spans="1:4" ht="18.75" x14ac:dyDescent="0.3">
      <c r="A2" s="84" t="s">
        <v>25</v>
      </c>
      <c r="B2" s="85"/>
      <c r="C2" s="86" t="s">
        <v>26</v>
      </c>
      <c r="D2" s="87"/>
    </row>
    <row r="3" spans="1:4" s="28" customFormat="1" ht="36.75" customHeight="1" x14ac:dyDescent="0.25">
      <c r="A3" s="88" t="s">
        <v>27</v>
      </c>
      <c r="B3" s="89"/>
      <c r="C3" s="90" t="s">
        <v>28</v>
      </c>
      <c r="D3" s="91"/>
    </row>
    <row r="4" spans="1:4" ht="30" x14ac:dyDescent="0.25">
      <c r="A4" s="29" t="s">
        <v>29</v>
      </c>
      <c r="B4" s="30" t="s">
        <v>30</v>
      </c>
      <c r="C4" s="29" t="s">
        <v>31</v>
      </c>
      <c r="D4" s="31" t="s">
        <v>32</v>
      </c>
    </row>
    <row r="5" spans="1:4" ht="34.5" customHeight="1" x14ac:dyDescent="0.25">
      <c r="A5" s="32" t="s">
        <v>33</v>
      </c>
      <c r="B5" s="33" t="s">
        <v>34</v>
      </c>
      <c r="C5" s="55" t="s">
        <v>12</v>
      </c>
      <c r="D5" s="34"/>
    </row>
    <row r="6" spans="1:4" ht="34.5" customHeight="1" x14ac:dyDescent="0.25">
      <c r="A6" s="32"/>
      <c r="B6" s="33" t="s">
        <v>35</v>
      </c>
      <c r="C6" s="55" t="s">
        <v>12</v>
      </c>
      <c r="D6" s="34"/>
    </row>
    <row r="7" spans="1:4" ht="60" x14ac:dyDescent="0.25">
      <c r="A7" s="32"/>
      <c r="B7" s="33" t="s">
        <v>36</v>
      </c>
      <c r="C7" s="55" t="s">
        <v>12</v>
      </c>
      <c r="D7" s="34"/>
    </row>
    <row r="8" spans="1:4" ht="49.5" customHeight="1" x14ac:dyDescent="0.25">
      <c r="A8" s="32" t="s">
        <v>37</v>
      </c>
      <c r="B8" s="36" t="s">
        <v>38</v>
      </c>
      <c r="C8" s="55" t="s">
        <v>12</v>
      </c>
      <c r="D8" s="35" t="s">
        <v>39</v>
      </c>
    </row>
    <row r="9" spans="1:4" ht="30" x14ac:dyDescent="0.25">
      <c r="A9" s="32" t="s">
        <v>40</v>
      </c>
      <c r="B9" s="36" t="s">
        <v>41</v>
      </c>
      <c r="C9" s="55" t="s">
        <v>12</v>
      </c>
      <c r="D9" s="37" t="s">
        <v>42</v>
      </c>
    </row>
    <row r="10" spans="1:4" x14ac:dyDescent="0.25">
      <c r="A10" s="32"/>
      <c r="B10" s="36" t="s">
        <v>43</v>
      </c>
      <c r="C10" s="55" t="s">
        <v>12</v>
      </c>
      <c r="D10" s="34"/>
    </row>
    <row r="11" spans="1:4" ht="30" x14ac:dyDescent="0.25">
      <c r="A11" s="32" t="s">
        <v>44</v>
      </c>
      <c r="B11" s="36" t="s">
        <v>45</v>
      </c>
      <c r="C11" s="55" t="s">
        <v>12</v>
      </c>
      <c r="D11" s="38" t="s">
        <v>46</v>
      </c>
    </row>
    <row r="12" spans="1:4" x14ac:dyDescent="0.25">
      <c r="A12" s="32"/>
      <c r="B12" s="41" t="s">
        <v>47</v>
      </c>
      <c r="C12" s="55" t="s">
        <v>12</v>
      </c>
      <c r="D12" s="34"/>
    </row>
    <row r="13" spans="1:4" ht="45" x14ac:dyDescent="0.25">
      <c r="A13" s="32" t="s">
        <v>48</v>
      </c>
      <c r="B13" s="33" t="s">
        <v>49</v>
      </c>
      <c r="C13" s="55" t="s">
        <v>12</v>
      </c>
      <c r="D13" s="34"/>
    </row>
    <row r="14" spans="1:4" ht="30" x14ac:dyDescent="0.25">
      <c r="A14" s="32" t="s">
        <v>50</v>
      </c>
      <c r="B14" s="33" t="s">
        <v>51</v>
      </c>
      <c r="C14" s="55" t="s">
        <v>12</v>
      </c>
      <c r="D14" s="34"/>
    </row>
    <row r="15" spans="1:4" ht="51.75" customHeight="1" x14ac:dyDescent="0.25">
      <c r="A15" s="32" t="s">
        <v>52</v>
      </c>
      <c r="B15" s="33" t="s">
        <v>53</v>
      </c>
      <c r="C15" s="55" t="s">
        <v>12</v>
      </c>
      <c r="D15" s="38" t="s">
        <v>54</v>
      </c>
    </row>
    <row r="16" spans="1:4" ht="30" x14ac:dyDescent="0.25">
      <c r="A16" s="32"/>
      <c r="B16" s="33" t="s">
        <v>55</v>
      </c>
      <c r="C16" s="55" t="s">
        <v>12</v>
      </c>
      <c r="D16" s="38" t="s">
        <v>56</v>
      </c>
    </row>
    <row r="17" spans="1:4" ht="30" x14ac:dyDescent="0.25">
      <c r="A17" s="32"/>
      <c r="B17" s="33" t="s">
        <v>57</v>
      </c>
      <c r="C17" s="55" t="s">
        <v>12</v>
      </c>
      <c r="D17" s="34"/>
    </row>
    <row r="18" spans="1:4" ht="60" x14ac:dyDescent="0.25">
      <c r="A18" s="32"/>
      <c r="B18" s="36" t="s">
        <v>58</v>
      </c>
      <c r="C18" s="55" t="s">
        <v>12</v>
      </c>
      <c r="D18" s="34"/>
    </row>
    <row r="19" spans="1:4" ht="45" x14ac:dyDescent="0.25">
      <c r="A19" s="32" t="s">
        <v>59</v>
      </c>
      <c r="B19" s="41" t="s">
        <v>60</v>
      </c>
      <c r="C19" s="55" t="s">
        <v>12</v>
      </c>
      <c r="D19" s="34"/>
    </row>
    <row r="20" spans="1:4" ht="45" x14ac:dyDescent="0.25">
      <c r="A20" s="32"/>
      <c r="B20" s="41" t="s">
        <v>61</v>
      </c>
      <c r="C20" s="55" t="s">
        <v>12</v>
      </c>
      <c r="D20" s="34"/>
    </row>
    <row r="21" spans="1:4" ht="45" x14ac:dyDescent="0.25">
      <c r="A21" s="32" t="s">
        <v>62</v>
      </c>
      <c r="B21" s="33" t="s">
        <v>63</v>
      </c>
      <c r="C21" s="55" t="s">
        <v>12</v>
      </c>
      <c r="D21" s="34"/>
    </row>
    <row r="22" spans="1:4" ht="45" x14ac:dyDescent="0.25">
      <c r="A22" s="32"/>
      <c r="B22" s="33" t="s">
        <v>64</v>
      </c>
      <c r="C22" s="55" t="s">
        <v>12</v>
      </c>
      <c r="D22" s="34"/>
    </row>
    <row r="23" spans="1:4" ht="30" x14ac:dyDescent="0.25">
      <c r="A23" s="32"/>
      <c r="B23" s="33" t="s">
        <v>65</v>
      </c>
      <c r="C23" s="55" t="s">
        <v>12</v>
      </c>
      <c r="D23" s="34"/>
    </row>
    <row r="24" spans="1:4" ht="50.25" customHeight="1" x14ac:dyDescent="0.25">
      <c r="A24" s="32"/>
      <c r="B24" s="33" t="s">
        <v>66</v>
      </c>
      <c r="C24" s="55" t="s">
        <v>12</v>
      </c>
      <c r="D24" s="34"/>
    </row>
    <row r="25" spans="1:4" x14ac:dyDescent="0.25">
      <c r="A25" s="32" t="s">
        <v>67</v>
      </c>
      <c r="B25" s="33" t="s">
        <v>68</v>
      </c>
      <c r="C25" s="55" t="s">
        <v>12</v>
      </c>
      <c r="D25" s="34"/>
    </row>
    <row r="26" spans="1:4" x14ac:dyDescent="0.25">
      <c r="A26" s="32"/>
      <c r="B26" s="33" t="s">
        <v>69</v>
      </c>
      <c r="C26" s="55" t="s">
        <v>12</v>
      </c>
      <c r="D26" s="34"/>
    </row>
    <row r="27" spans="1:4" ht="30" x14ac:dyDescent="0.25">
      <c r="A27" s="32" t="s">
        <v>70</v>
      </c>
      <c r="B27" s="33" t="s">
        <v>71</v>
      </c>
      <c r="C27" s="55" t="s">
        <v>12</v>
      </c>
      <c r="D27" s="34"/>
    </row>
    <row r="28" spans="1:4" x14ac:dyDescent="0.25">
      <c r="A28" s="39"/>
      <c r="B28" s="33" t="s">
        <v>72</v>
      </c>
      <c r="C28" s="55" t="s">
        <v>12</v>
      </c>
      <c r="D28" s="34"/>
    </row>
    <row r="29" spans="1:4" x14ac:dyDescent="0.25">
      <c r="A29" s="40" t="s">
        <v>73</v>
      </c>
      <c r="B29" s="41" t="s">
        <v>74</v>
      </c>
      <c r="C29" s="55" t="s">
        <v>12</v>
      </c>
      <c r="D29" s="37" t="s">
        <v>75</v>
      </c>
    </row>
    <row r="30" spans="1:4" ht="90" x14ac:dyDescent="0.25">
      <c r="A30" s="40" t="s">
        <v>76</v>
      </c>
      <c r="B30" s="41" t="s">
        <v>77</v>
      </c>
      <c r="C30" s="55" t="s">
        <v>12</v>
      </c>
      <c r="D30" s="34"/>
    </row>
    <row r="31" spans="1:4" ht="30" x14ac:dyDescent="0.25">
      <c r="A31" s="32"/>
      <c r="B31" s="33" t="s">
        <v>78</v>
      </c>
      <c r="C31" s="55" t="s">
        <v>12</v>
      </c>
      <c r="D31" s="34"/>
    </row>
    <row r="32" spans="1:4" ht="60" x14ac:dyDescent="0.25">
      <c r="A32" s="32"/>
      <c r="B32" s="33" t="s">
        <v>79</v>
      </c>
      <c r="C32" s="55" t="s">
        <v>12</v>
      </c>
      <c r="D32" s="34"/>
    </row>
    <row r="33" spans="1:4" ht="45" x14ac:dyDescent="0.25">
      <c r="A33" s="32"/>
      <c r="B33" s="33" t="s">
        <v>80</v>
      </c>
      <c r="C33" s="55" t="s">
        <v>12</v>
      </c>
      <c r="D33" s="34"/>
    </row>
    <row r="34" spans="1:4" ht="45.75" thickBot="1" x14ac:dyDescent="0.3">
      <c r="A34" s="42"/>
      <c r="B34" s="43" t="s">
        <v>81</v>
      </c>
      <c r="C34" s="6" t="s">
        <v>12</v>
      </c>
      <c r="D34" s="44"/>
    </row>
    <row r="35" spans="1:4" ht="15.75" thickBot="1" x14ac:dyDescent="0.3">
      <c r="A35" s="39"/>
      <c r="C35" s="27"/>
      <c r="D35" s="27"/>
    </row>
    <row r="36" spans="1:4" x14ac:dyDescent="0.25">
      <c r="A36" s="78" t="s">
        <v>7</v>
      </c>
      <c r="B36" s="79"/>
      <c r="C36" s="80"/>
      <c r="D36" s="81"/>
    </row>
    <row r="37" spans="1:4" ht="30" x14ac:dyDescent="0.25">
      <c r="A37" s="23" t="s">
        <v>29</v>
      </c>
      <c r="B37" s="21" t="s">
        <v>30</v>
      </c>
      <c r="C37" s="21" t="s">
        <v>31</v>
      </c>
      <c r="D37" s="16" t="s">
        <v>32</v>
      </c>
    </row>
    <row r="38" spans="1:4" ht="30" x14ac:dyDescent="0.25">
      <c r="A38" s="12" t="s">
        <v>82</v>
      </c>
      <c r="B38" s="8" t="s">
        <v>83</v>
      </c>
      <c r="C38" s="5" t="s">
        <v>12</v>
      </c>
      <c r="D38" s="34"/>
    </row>
    <row r="39" spans="1:4" ht="60" x14ac:dyDescent="0.25">
      <c r="A39" s="12"/>
      <c r="B39" s="8" t="s">
        <v>84</v>
      </c>
      <c r="C39" s="5" t="s">
        <v>12</v>
      </c>
      <c r="D39" s="34"/>
    </row>
    <row r="40" spans="1:4" ht="30" x14ac:dyDescent="0.25">
      <c r="A40" s="12"/>
      <c r="B40" s="8" t="s">
        <v>85</v>
      </c>
      <c r="C40" s="5" t="s">
        <v>12</v>
      </c>
      <c r="D40" s="34"/>
    </row>
    <row r="41" spans="1:4" x14ac:dyDescent="0.25">
      <c r="A41" s="40" t="s">
        <v>73</v>
      </c>
      <c r="B41" s="22" t="s">
        <v>74</v>
      </c>
      <c r="C41" s="5" t="s">
        <v>12</v>
      </c>
      <c r="D41" s="37" t="s">
        <v>75</v>
      </c>
    </row>
    <row r="42" spans="1:4" ht="75.75" thickBot="1" x14ac:dyDescent="0.3">
      <c r="A42" s="48" t="s">
        <v>76</v>
      </c>
      <c r="B42" s="20" t="s">
        <v>86</v>
      </c>
      <c r="C42" s="5" t="s">
        <v>12</v>
      </c>
      <c r="D42" s="34"/>
    </row>
    <row r="43" spans="1:4" x14ac:dyDescent="0.25">
      <c r="A43" s="39"/>
      <c r="C43" s="27"/>
      <c r="D43" s="27"/>
    </row>
    <row r="44" spans="1:4" ht="16.5" customHeight="1" thickBot="1" x14ac:dyDescent="0.3">
      <c r="A44" s="39"/>
      <c r="C44" s="27"/>
      <c r="D44" s="27"/>
    </row>
    <row r="45" spans="1:4" ht="15" customHeight="1" x14ac:dyDescent="0.25">
      <c r="A45" s="67" t="s">
        <v>8</v>
      </c>
      <c r="B45" s="68"/>
      <c r="C45" s="69"/>
      <c r="D45" s="70"/>
    </row>
    <row r="46" spans="1:4" ht="29.25" customHeight="1" x14ac:dyDescent="0.25">
      <c r="A46" s="45" t="s">
        <v>29</v>
      </c>
      <c r="B46" s="46" t="s">
        <v>30</v>
      </c>
      <c r="C46" s="45" t="s">
        <v>31</v>
      </c>
      <c r="D46" s="47" t="s">
        <v>32</v>
      </c>
    </row>
    <row r="47" spans="1:4" ht="30" x14ac:dyDescent="0.25">
      <c r="A47" s="32" t="s">
        <v>87</v>
      </c>
      <c r="B47" s="33" t="s">
        <v>83</v>
      </c>
      <c r="C47" s="55" t="s">
        <v>12</v>
      </c>
      <c r="D47" s="34"/>
    </row>
    <row r="48" spans="1:4" ht="30" x14ac:dyDescent="0.25">
      <c r="A48" s="32"/>
      <c r="B48" s="33" t="s">
        <v>85</v>
      </c>
      <c r="C48" s="55" t="s">
        <v>12</v>
      </c>
      <c r="D48" s="34"/>
    </row>
    <row r="49" spans="1:4" x14ac:dyDescent="0.25">
      <c r="A49" s="40" t="s">
        <v>73</v>
      </c>
      <c r="B49" s="41" t="s">
        <v>74</v>
      </c>
      <c r="C49" s="55" t="s">
        <v>12</v>
      </c>
      <c r="D49" s="37" t="s">
        <v>75</v>
      </c>
    </row>
    <row r="50" spans="1:4" ht="90.75" thickBot="1" x14ac:dyDescent="0.3">
      <c r="A50" s="48" t="s">
        <v>76</v>
      </c>
      <c r="B50" s="49" t="s">
        <v>77</v>
      </c>
      <c r="C50" s="55" t="s">
        <v>12</v>
      </c>
      <c r="D50" s="34"/>
    </row>
    <row r="51" spans="1:4" ht="15.75" thickBot="1" x14ac:dyDescent="0.3"/>
    <row r="52" spans="1:4" s="28" customFormat="1" ht="30" customHeight="1" x14ac:dyDescent="0.25">
      <c r="A52" s="71" t="s">
        <v>6</v>
      </c>
      <c r="B52" s="72"/>
      <c r="C52" s="73" t="s">
        <v>88</v>
      </c>
      <c r="D52" s="74"/>
    </row>
    <row r="53" spans="1:4" ht="33.75" customHeight="1" x14ac:dyDescent="0.25">
      <c r="A53" s="29" t="s">
        <v>29</v>
      </c>
      <c r="B53" s="30" t="s">
        <v>30</v>
      </c>
      <c r="C53" s="29" t="s">
        <v>31</v>
      </c>
      <c r="D53" s="31" t="s">
        <v>32</v>
      </c>
    </row>
    <row r="54" spans="1:4" ht="18" customHeight="1" x14ac:dyDescent="0.25">
      <c r="A54" s="32" t="s">
        <v>89</v>
      </c>
      <c r="B54" s="33" t="s">
        <v>90</v>
      </c>
      <c r="C54" s="55" t="s">
        <v>12</v>
      </c>
      <c r="D54" s="34"/>
    </row>
    <row r="55" spans="1:4" ht="30" x14ac:dyDescent="0.25">
      <c r="A55" s="32"/>
      <c r="B55" s="33" t="s">
        <v>91</v>
      </c>
      <c r="C55" s="55" t="s">
        <v>12</v>
      </c>
      <c r="D55" s="56" t="s">
        <v>92</v>
      </c>
    </row>
    <row r="56" spans="1:4" ht="53.25" customHeight="1" x14ac:dyDescent="0.25">
      <c r="A56" s="32" t="s">
        <v>93</v>
      </c>
      <c r="B56" s="33" t="s">
        <v>94</v>
      </c>
      <c r="C56" s="55" t="s">
        <v>12</v>
      </c>
      <c r="D56" s="34"/>
    </row>
    <row r="57" spans="1:4" ht="30.75" customHeight="1" x14ac:dyDescent="0.25">
      <c r="A57" s="32" t="s">
        <v>95</v>
      </c>
      <c r="B57" s="33" t="s">
        <v>96</v>
      </c>
      <c r="C57" s="55" t="s">
        <v>12</v>
      </c>
      <c r="D57" s="56" t="s">
        <v>97</v>
      </c>
    </row>
    <row r="58" spans="1:4" ht="30" x14ac:dyDescent="0.25">
      <c r="A58" s="32" t="s">
        <v>98</v>
      </c>
      <c r="B58" s="33" t="s">
        <v>99</v>
      </c>
      <c r="C58" s="55" t="s">
        <v>12</v>
      </c>
      <c r="D58" s="34"/>
    </row>
    <row r="59" spans="1:4" ht="17.25" x14ac:dyDescent="0.25">
      <c r="A59" s="32" t="s">
        <v>100</v>
      </c>
      <c r="B59" s="33" t="s">
        <v>101</v>
      </c>
      <c r="C59" s="55" t="s">
        <v>12</v>
      </c>
      <c r="D59" s="34"/>
    </row>
    <row r="60" spans="1:4" x14ac:dyDescent="0.25">
      <c r="A60" s="32" t="s">
        <v>102</v>
      </c>
      <c r="B60" s="33" t="s">
        <v>103</v>
      </c>
      <c r="C60" s="55" t="s">
        <v>12</v>
      </c>
      <c r="D60" s="34"/>
    </row>
    <row r="61" spans="1:4" ht="30" x14ac:dyDescent="0.25">
      <c r="A61" s="32" t="s">
        <v>104</v>
      </c>
      <c r="B61" s="33" t="s">
        <v>105</v>
      </c>
      <c r="C61" s="55" t="s">
        <v>12</v>
      </c>
      <c r="D61" s="34"/>
    </row>
    <row r="62" spans="1:4" x14ac:dyDescent="0.25">
      <c r="A62" s="32" t="s">
        <v>106</v>
      </c>
      <c r="B62" s="33" t="s">
        <v>107</v>
      </c>
      <c r="C62" s="55" t="s">
        <v>12</v>
      </c>
      <c r="D62" s="34"/>
    </row>
    <row r="63" spans="1:4" x14ac:dyDescent="0.25">
      <c r="A63" s="32"/>
      <c r="B63" s="33" t="s">
        <v>108</v>
      </c>
      <c r="C63" s="55" t="s">
        <v>12</v>
      </c>
      <c r="D63" s="34"/>
    </row>
    <row r="64" spans="1:4" ht="63" customHeight="1" x14ac:dyDescent="0.25">
      <c r="A64" s="32"/>
      <c r="B64" s="33" t="s">
        <v>109</v>
      </c>
      <c r="C64" s="55" t="s">
        <v>12</v>
      </c>
      <c r="D64" s="34"/>
    </row>
    <row r="65" spans="1:5" x14ac:dyDescent="0.25">
      <c r="A65" s="32" t="s">
        <v>87</v>
      </c>
      <c r="B65" s="33" t="s">
        <v>72</v>
      </c>
      <c r="C65" s="55" t="s">
        <v>12</v>
      </c>
      <c r="D65" s="34"/>
    </row>
    <row r="66" spans="1:5" x14ac:dyDescent="0.25">
      <c r="A66" s="40" t="s">
        <v>73</v>
      </c>
      <c r="B66" s="41" t="s">
        <v>74</v>
      </c>
      <c r="C66" s="55" t="s">
        <v>12</v>
      </c>
      <c r="D66" s="37" t="s">
        <v>75</v>
      </c>
    </row>
    <row r="67" spans="1:5" ht="90" x14ac:dyDescent="0.25">
      <c r="A67" s="40" t="s">
        <v>76</v>
      </c>
      <c r="B67" s="41" t="s">
        <v>77</v>
      </c>
      <c r="C67" s="55" t="s">
        <v>12</v>
      </c>
      <c r="D67" s="34"/>
    </row>
    <row r="68" spans="1:5" ht="30" x14ac:dyDescent="0.25">
      <c r="A68" s="32"/>
      <c r="B68" s="33" t="s">
        <v>78</v>
      </c>
      <c r="C68" s="55" t="s">
        <v>12</v>
      </c>
      <c r="D68" s="34"/>
    </row>
    <row r="69" spans="1:5" ht="60.75" thickBot="1" x14ac:dyDescent="0.3">
      <c r="A69" s="42"/>
      <c r="B69" s="43" t="s">
        <v>79</v>
      </c>
      <c r="C69" s="55" t="s">
        <v>12</v>
      </c>
      <c r="D69" s="34"/>
      <c r="E69" s="57"/>
    </row>
    <row r="70" spans="1:5" ht="15.75" thickBot="1" x14ac:dyDescent="0.3"/>
    <row r="71" spans="1:5" x14ac:dyDescent="0.25">
      <c r="A71" s="67" t="s">
        <v>110</v>
      </c>
      <c r="B71" s="75"/>
      <c r="C71" s="76"/>
      <c r="D71" s="77"/>
    </row>
    <row r="72" spans="1:5" ht="29.25" customHeight="1" x14ac:dyDescent="0.25">
      <c r="A72" s="45" t="s">
        <v>29</v>
      </c>
      <c r="B72" s="50" t="s">
        <v>30</v>
      </c>
      <c r="C72" s="58" t="s">
        <v>31</v>
      </c>
      <c r="D72" s="47" t="s">
        <v>32</v>
      </c>
    </row>
    <row r="73" spans="1:5" ht="135" x14ac:dyDescent="0.25">
      <c r="A73" s="59" t="s">
        <v>111</v>
      </c>
      <c r="B73" s="51" t="s">
        <v>112</v>
      </c>
      <c r="C73" s="52" t="s">
        <v>12</v>
      </c>
      <c r="D73" s="34"/>
    </row>
    <row r="74" spans="1:5" ht="60.75" thickBot="1" x14ac:dyDescent="0.3">
      <c r="A74" s="42" t="s">
        <v>113</v>
      </c>
      <c r="B74" s="60" t="s">
        <v>114</v>
      </c>
      <c r="C74" s="19" t="s">
        <v>12</v>
      </c>
      <c r="D74" s="34"/>
    </row>
  </sheetData>
  <mergeCells count="13">
    <mergeCell ref="A36:B36"/>
    <mergeCell ref="C36:D36"/>
    <mergeCell ref="A1:D1"/>
    <mergeCell ref="A2:B2"/>
    <mergeCell ref="C2:D2"/>
    <mergeCell ref="A3:B3"/>
    <mergeCell ref="C3:D3"/>
    <mergeCell ref="A45:B45"/>
    <mergeCell ref="C45:D45"/>
    <mergeCell ref="A52:B52"/>
    <mergeCell ref="C52:D52"/>
    <mergeCell ref="A71:B71"/>
    <mergeCell ref="C71:D7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C3"/>
  <sheetViews>
    <sheetView workbookViewId="0">
      <selection activeCell="C2" sqref="C2:C3"/>
    </sheetView>
  </sheetViews>
  <sheetFormatPr defaultRowHeight="15" x14ac:dyDescent="0.25"/>
  <sheetData>
    <row r="2" spans="3:3" x14ac:dyDescent="0.25">
      <c r="C2" t="s">
        <v>12</v>
      </c>
    </row>
    <row r="3" spans="3:3" x14ac:dyDescent="0.25">
      <c r="C3" t="s">
        <v>14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Přehled</vt:lpstr>
      <vt:lpstr>Technická specifikace</vt:lpstr>
      <vt:lpstr>List1</vt:lpstr>
      <vt:lpstr>Seznam1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Hartmanová Miroslava Ing.</dc:creator>
  <cp:lastModifiedBy>Světla Jarošová</cp:lastModifiedBy>
  <cp:lastPrinted>2023-04-20T09:28:27Z</cp:lastPrinted>
  <dcterms:created xsi:type="dcterms:W3CDTF">2022-04-07T13:47:23Z</dcterms:created>
  <dcterms:modified xsi:type="dcterms:W3CDTF">2023-04-20T13:04:54Z</dcterms:modified>
</cp:coreProperties>
</file>