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\Došlá pošta\Datová schránka\"/>
    </mc:Choice>
  </mc:AlternateContent>
  <xr:revisionPtr revIDLastSave="0" documentId="8_{FD7B43AE-FA3B-4AEE-8ACB-0530B6E5266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řehled" sheetId="2" r:id="rId1"/>
    <sheet name="Technická specifikace" sheetId="6" r:id="rId2"/>
    <sheet name="Poslední vysoutěžené stolní PC" sheetId="5" r:id="rId3"/>
    <sheet name="Data" sheetId="3" state="hidden" r:id="rId4"/>
  </sheets>
  <definedNames>
    <definedName name="_xlnm._FilterDatabase" localSheetId="0" hidden="1">Přehled!$A$3:$J$10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4" i="2"/>
  <c r="F9" i="2" l="1"/>
  <c r="G9" i="2"/>
  <c r="B4" i="2"/>
  <c r="H9" i="2" l="1"/>
  <c r="I9" i="2" l="1"/>
  <c r="J10" i="2" l="1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<sst xmlns="http://schemas.openxmlformats.org/spreadsheetml/2006/main" count="2854" uniqueCount="1159">
  <si>
    <t>Pověřující zadavatel</t>
  </si>
  <si>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</si>
  <si>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</si>
  <si>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</si>
  <si>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</si>
  <si>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</si>
  <si>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</si>
  <si>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</si>
  <si>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</si>
  <si>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</si>
  <si>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</si>
  <si>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</si>
  <si>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</si>
  <si>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</si>
  <si>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</si>
  <si>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</si>
  <si>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</si>
  <si>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</si>
  <si>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</si>
  <si>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</si>
  <si>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</si>
  <si>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</si>
  <si>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</si>
  <si>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</si>
  <si>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</si>
  <si>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</si>
  <si>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</si>
  <si>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</si>
  <si>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</si>
  <si>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</si>
  <si>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</si>
  <si>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</si>
  <si>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</si>
  <si>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</si>
  <si>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</si>
  <si>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</si>
  <si>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</si>
  <si>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IČO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</si>
  <si>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</si>
  <si>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</si>
  <si>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</si>
  <si>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</si>
  <si>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</si>
  <si>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</si>
  <si>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</si>
  <si>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</si>
  <si>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</si>
  <si>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</si>
  <si>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</si>
  <si>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</si>
  <si>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</si>
  <si>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</si>
  <si>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</si>
  <si>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</si>
  <si>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</si>
  <si>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</si>
  <si>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</si>
  <si>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</si>
  <si>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</si>
  <si>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</si>
  <si>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</si>
  <si>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</si>
  <si>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</si>
  <si>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</si>
  <si>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</si>
  <si>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</si>
  <si>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</si>
  <si>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</si>
  <si>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</si>
  <si>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</si>
  <si>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</si>
  <si>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</si>
  <si>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</si>
  <si>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</si>
  <si>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</si>
  <si>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</si>
  <si>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</si>
  <si>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</si>
  <si>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</si>
  <si>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</si>
  <si>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</si>
  <si>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</si>
  <si>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</si>
  <si>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</si>
  <si>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</si>
  <si>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</si>
  <si>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</si>
  <si>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</si>
  <si>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</si>
  <si>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</si>
  <si>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</si>
  <si>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</si>
  <si>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</si>
  <si>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</si>
  <si>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</si>
  <si>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</si>
  <si>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</si>
  <si>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</si>
  <si>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</si>
  <si>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</si>
  <si>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</si>
  <si>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</si>
  <si>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</si>
  <si>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</si>
  <si>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</si>
  <si>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</si>
  <si>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</si>
  <si>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</si>
  <si>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</si>
  <si>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</si>
  <si>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</si>
  <si>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</si>
  <si>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</si>
  <si>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</si>
  <si>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</si>
  <si>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</si>
  <si>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</si>
  <si>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</si>
  <si>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</si>
  <si>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</si>
  <si>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</si>
  <si>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</si>
  <si>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</si>
  <si>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</si>
  <si>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</si>
  <si>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</si>
  <si>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</si>
  <si>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</si>
  <si>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</si>
  <si>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</si>
  <si>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</si>
  <si>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</si>
  <si>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</si>
  <si>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</si>
  <si>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</si>
  <si>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</si>
  <si>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</si>
  <si>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</si>
  <si>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</si>
  <si>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</si>
  <si>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</si>
  <si>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</si>
  <si>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</si>
  <si>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</si>
  <si>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</si>
  <si>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</si>
  <si>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</si>
  <si>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</si>
  <si>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</si>
  <si>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</si>
  <si>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</si>
  <si>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</si>
  <si>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</si>
  <si>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</si>
  <si>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</si>
  <si>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</si>
  <si>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</si>
  <si>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</si>
  <si>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</si>
  <si>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</si>
  <si>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</si>
  <si>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</si>
  <si>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</si>
  <si>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</si>
  <si>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</si>
  <si>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</si>
  <si>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</si>
  <si>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</si>
  <si>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</si>
  <si>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</si>
  <si>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</si>
  <si>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</si>
  <si>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</si>
  <si>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</si>
  <si>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</si>
  <si>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</si>
  <si>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</si>
  <si>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</si>
  <si>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</si>
  <si>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</si>
  <si>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</si>
  <si>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</si>
  <si>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</si>
  <si>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</si>
  <si>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</si>
  <si>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</si>
  <si>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</si>
  <si>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</si>
  <si>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</si>
  <si>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</si>
  <si>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</si>
  <si>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</si>
  <si>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</si>
  <si>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</si>
  <si>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</si>
  <si>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</si>
  <si>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</si>
  <si>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</si>
  <si>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</si>
  <si>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</si>
  <si>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</si>
  <si>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</si>
  <si>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</si>
  <si>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</si>
  <si>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</si>
  <si>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</si>
  <si>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</si>
  <si>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</si>
  <si>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</si>
  <si>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</si>
  <si>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</si>
  <si>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</si>
  <si>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</si>
  <si>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</si>
  <si>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</si>
  <si>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</si>
  <si>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</si>
  <si>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</si>
  <si>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</si>
  <si>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</si>
  <si>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</si>
  <si>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</si>
  <si>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</si>
  <si>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</si>
  <si>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</si>
  <si>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</si>
  <si>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</si>
  <si>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</si>
  <si>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</si>
  <si>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</si>
  <si>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</si>
  <si>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</si>
  <si>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</si>
  <si>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</si>
  <si>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</si>
  <si>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</si>
  <si>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</si>
  <si>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</si>
  <si>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</si>
  <si>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</si>
  <si>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</si>
  <si>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</si>
  <si>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</si>
  <si>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</si>
  <si>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</si>
  <si>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</si>
  <si>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</si>
  <si>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</si>
  <si>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</si>
  <si>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</si>
  <si>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</si>
  <si>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</si>
  <si>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</si>
  <si>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</si>
  <si>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</si>
  <si>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</si>
  <si>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</si>
  <si>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</si>
  <si>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</si>
  <si>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</si>
  <si>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</si>
  <si>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</si>
  <si>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</si>
  <si>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</si>
  <si>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</si>
  <si>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</si>
  <si>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</si>
  <si>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</si>
  <si>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</si>
  <si>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</si>
  <si>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</si>
  <si>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</si>
  <si>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</si>
  <si>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</si>
  <si>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</si>
  <si>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</si>
  <si>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</si>
  <si>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</si>
  <si>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</si>
  <si>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</si>
  <si>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</si>
  <si>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</si>
  <si>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</si>
  <si>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</si>
  <si>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</si>
  <si>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</si>
  <si>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</si>
  <si>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</si>
  <si>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</si>
  <si>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</si>
  <si>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</si>
  <si>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</si>
  <si>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</si>
  <si>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</si>
  <si>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</si>
  <si>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</si>
  <si>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</si>
  <si>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</si>
  <si>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</si>
  <si>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</si>
  <si>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</si>
  <si>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</si>
  <si>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</si>
  <si>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</si>
  <si>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</si>
  <si>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</si>
  <si>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</si>
  <si>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</si>
  <si>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</si>
  <si>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</si>
  <si>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</si>
  <si>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</si>
  <si>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</si>
  <si>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</si>
  <si>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</si>
  <si>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</si>
  <si>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</si>
  <si>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</si>
  <si>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</si>
  <si>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</si>
  <si>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</si>
  <si>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</si>
  <si>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</si>
  <si>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</si>
  <si>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</si>
  <si>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</si>
  <si>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</si>
  <si>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</si>
  <si>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</si>
  <si>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</si>
  <si>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</si>
  <si>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</si>
  <si>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</si>
  <si>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</si>
  <si>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</si>
  <si>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</si>
  <si>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</si>
  <si>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</si>
  <si>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</si>
  <si>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</si>
  <si>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</si>
  <si>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</si>
  <si>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</si>
  <si>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</si>
  <si>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</si>
  <si>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</si>
  <si>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</si>
  <si>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</si>
  <si>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</si>
  <si>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</si>
  <si>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</si>
  <si>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</si>
  <si>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</si>
  <si>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</si>
  <si>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</si>
  <si>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</si>
  <si>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</si>
  <si>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</si>
  <si>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</si>
  <si>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</si>
  <si>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</si>
  <si>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</si>
  <si>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</si>
  <si>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</si>
  <si>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</si>
  <si>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</si>
  <si>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</si>
  <si>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</si>
  <si>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</si>
  <si>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</si>
  <si>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</si>
  <si>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</si>
  <si>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</si>
  <si>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</si>
  <si>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</si>
  <si>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</si>
  <si>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</si>
  <si>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</si>
  <si>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</si>
  <si>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</si>
  <si>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</si>
  <si>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</si>
  <si>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</si>
  <si>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</si>
  <si>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</si>
  <si>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</si>
  <si>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</si>
  <si>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</si>
  <si>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</si>
  <si>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</si>
  <si>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</si>
  <si>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</si>
  <si>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</si>
  <si>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</si>
  <si>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</si>
  <si>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</si>
  <si>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</si>
  <si>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</si>
  <si>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</si>
  <si>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</si>
  <si>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</si>
  <si>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</si>
  <si>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</si>
  <si>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</si>
  <si>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</si>
  <si>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</si>
  <si>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</si>
  <si>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</si>
  <si>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</si>
  <si>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</si>
  <si>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</si>
  <si>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</si>
  <si>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</si>
  <si>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</si>
  <si>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</si>
  <si>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</si>
  <si>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</si>
  <si>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</si>
  <si>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</si>
  <si>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</si>
  <si>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</si>
  <si>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</si>
  <si>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</si>
  <si>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</si>
  <si>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</si>
  <si>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</si>
  <si>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</si>
  <si>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</si>
  <si>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</si>
  <si>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</si>
  <si>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</si>
  <si>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</si>
  <si>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</si>
  <si>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</si>
  <si>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</si>
  <si>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</si>
  <si>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</si>
  <si>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</si>
  <si>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</si>
  <si>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</si>
  <si>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</si>
  <si>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</si>
  <si>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</si>
  <si>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</si>
  <si>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</si>
  <si>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</si>
  <si>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</si>
  <si>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</si>
  <si>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</si>
  <si>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</si>
  <si>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</si>
  <si>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</si>
  <si>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</si>
  <si>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</si>
  <si>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</si>
  <si>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</si>
  <si>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</si>
  <si>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</si>
  <si>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</si>
  <si>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</si>
  <si>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</si>
  <si>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</si>
  <si>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</si>
  <si>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</si>
  <si>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</si>
  <si>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</si>
  <si>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</si>
  <si>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</si>
  <si>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</si>
  <si>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</si>
  <si>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</si>
  <si>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</si>
  <si>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</si>
  <si>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</si>
  <si>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</si>
  <si>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</si>
  <si>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</si>
  <si>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</si>
  <si>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</si>
  <si>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</si>
  <si>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</si>
  <si>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</si>
  <si>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</si>
  <si>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</si>
  <si>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</si>
  <si>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</si>
  <si>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</si>
  <si>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</si>
  <si>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</si>
  <si>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</si>
  <si>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</si>
  <si>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</si>
  <si>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</si>
  <si>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</si>
  <si>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</si>
  <si>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</si>
  <si>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</si>
  <si>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</si>
  <si>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</si>
  <si>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</si>
  <si>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</si>
  <si>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</si>
  <si>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</si>
  <si>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</si>
  <si>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</si>
  <si>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</si>
  <si>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</si>
  <si>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</si>
  <si>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</si>
  <si>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</si>
  <si>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</si>
  <si>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</si>
  <si>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</si>
  <si>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</si>
  <si>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</si>
  <si>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</si>
  <si>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</si>
  <si>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</si>
  <si>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</si>
  <si>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</si>
  <si>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</si>
  <si>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</si>
  <si>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</si>
  <si>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</si>
  <si>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</si>
  <si>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</si>
  <si>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</si>
  <si>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</si>
  <si>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</si>
  <si>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</si>
  <si>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</si>
  <si>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</si>
  <si>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</si>
  <si>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</si>
  <si>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</si>
  <si>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</si>
  <si>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</si>
  <si>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</si>
  <si>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</si>
  <si>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</si>
  <si>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</si>
  <si>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</si>
  <si>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</si>
  <si>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</si>
  <si>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</si>
  <si>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</si>
  <si>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</si>
  <si>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</si>
  <si>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</si>
  <si>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</si>
  <si>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</si>
  <si>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</si>
  <si>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</si>
  <si>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</si>
  <si>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</si>
  <si>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</si>
  <si>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</si>
  <si>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</si>
  <si>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</si>
  <si>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</si>
  <si>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</si>
  <si>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</si>
  <si>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</si>
  <si>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</si>
  <si>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</si>
  <si>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</si>
  <si>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</si>
  <si>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</si>
  <si>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</si>
  <si>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</si>
  <si>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</si>
  <si>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</si>
  <si>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</si>
  <si>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</si>
  <si>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</si>
  <si>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</si>
  <si>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</si>
  <si>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</si>
  <si>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</si>
  <si>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</si>
  <si>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</si>
  <si>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</si>
  <si>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</si>
  <si>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</si>
  <si>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</si>
  <si>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</si>
  <si>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</si>
  <si>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</si>
  <si>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</si>
  <si>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</si>
  <si>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</si>
  <si>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</si>
  <si>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</si>
  <si>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</si>
  <si>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</si>
  <si>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</si>
  <si>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</si>
  <si>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</si>
  <si>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</si>
  <si>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</si>
  <si>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</si>
  <si>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</si>
  <si>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</si>
  <si>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</si>
  <si>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</si>
  <si>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</si>
  <si>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</si>
  <si>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</si>
  <si>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</si>
  <si>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</si>
  <si>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</si>
  <si>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</si>
  <si>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</si>
  <si>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</si>
  <si>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</si>
  <si>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</si>
  <si>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</si>
  <si>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</si>
  <si>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</si>
  <si>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</si>
  <si>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</si>
  <si>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</si>
  <si>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</si>
  <si>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</si>
  <si>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</si>
  <si>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</si>
  <si>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</si>
  <si>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</si>
  <si>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</si>
  <si>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</si>
  <si>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</si>
  <si>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</si>
  <si>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</si>
  <si>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</si>
  <si>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</si>
  <si>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</si>
  <si>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</si>
  <si>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</si>
  <si>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</si>
  <si>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</si>
  <si>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</si>
  <si>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</si>
  <si>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</si>
  <si>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</si>
  <si>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</si>
  <si>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</si>
  <si>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</si>
  <si>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</si>
  <si>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</si>
  <si>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</si>
  <si>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</si>
  <si>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</si>
  <si>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</si>
  <si>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</si>
  <si>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</si>
  <si>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</si>
  <si>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</si>
  <si>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</si>
  <si>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</si>
  <si>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</si>
  <si>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</si>
  <si>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</si>
  <si>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</si>
  <si>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</si>
  <si>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</si>
  <si>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</si>
  <si>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</si>
  <si>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</si>
  <si>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</si>
  <si>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</si>
  <si>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</si>
  <si>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</si>
  <si>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</si>
  <si>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</si>
  <si>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</si>
  <si>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</si>
  <si>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</si>
  <si>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</si>
  <si>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</si>
  <si>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</si>
  <si>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</si>
  <si>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</si>
  <si>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</si>
  <si>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</si>
  <si>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</si>
  <si>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</si>
  <si>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</si>
  <si>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</si>
  <si>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</si>
  <si>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</si>
  <si>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</si>
  <si>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</si>
  <si>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</si>
  <si>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</si>
  <si>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</si>
  <si>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</si>
  <si>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</si>
  <si>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</si>
  <si>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</si>
  <si>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</si>
  <si>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</si>
  <si>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</si>
  <si>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</si>
  <si>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</si>
  <si>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</si>
  <si>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</si>
  <si>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</si>
  <si>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</si>
  <si>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</si>
  <si>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</si>
  <si>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</si>
  <si>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</si>
  <si>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</si>
  <si>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</si>
  <si>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</si>
  <si>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</si>
  <si>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</si>
  <si>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</si>
  <si>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</si>
  <si>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</si>
  <si>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</si>
  <si>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</si>
  <si>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</si>
  <si>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</si>
  <si>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</si>
  <si>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</si>
  <si>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</si>
  <si>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</si>
  <si>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</si>
  <si>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</si>
  <si>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</si>
  <si>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</si>
  <si>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</si>
  <si>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</si>
  <si>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</si>
  <si>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</si>
  <si>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</si>
  <si>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</si>
  <si>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</si>
  <si>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</si>
  <si>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</si>
  <si>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</si>
  <si>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</si>
  <si>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</si>
  <si>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</si>
  <si>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</si>
  <si>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</si>
  <si>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</si>
  <si>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</si>
  <si>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</si>
  <si>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</si>
  <si>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</si>
  <si>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</si>
  <si>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</si>
  <si>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</si>
  <si>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</si>
  <si>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</si>
  <si>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</si>
  <si>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</si>
  <si>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</si>
  <si>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</si>
  <si>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</si>
  <si>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</si>
  <si>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</si>
  <si>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</si>
  <si>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</si>
  <si>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</si>
  <si>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</si>
  <si>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</si>
  <si>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</si>
  <si>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</si>
  <si>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</si>
  <si>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</si>
  <si>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</si>
  <si>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</si>
  <si>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</si>
  <si>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</si>
  <si>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</si>
  <si>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</si>
  <si>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</si>
  <si>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</si>
  <si>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</si>
  <si>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</si>
  <si>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</si>
  <si>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</si>
  <si>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</si>
  <si>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</si>
  <si>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</si>
  <si>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</si>
  <si>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</si>
  <si>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</si>
  <si>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</si>
  <si>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</si>
  <si>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</si>
  <si>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</si>
  <si>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</si>
  <si>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</si>
  <si>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</si>
  <si>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</si>
  <si>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</si>
  <si>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</si>
  <si>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</si>
  <si>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</si>
  <si>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</si>
  <si>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</si>
  <si>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</si>
  <si>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</si>
  <si>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</si>
  <si>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</si>
  <si>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</si>
  <si>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</si>
  <si>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</si>
  <si>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</si>
  <si>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</si>
  <si>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</si>
  <si>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</si>
  <si>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</si>
  <si>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</si>
  <si>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</si>
  <si>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</si>
  <si>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</si>
  <si>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</si>
  <si>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</si>
  <si>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</si>
  <si>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</si>
  <si>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</si>
  <si>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</si>
  <si>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</si>
  <si>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</si>
  <si>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</si>
  <si>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</si>
  <si>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</si>
  <si>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</si>
  <si>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</si>
  <si>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</si>
  <si>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</si>
  <si>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</si>
  <si>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</si>
  <si>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</si>
  <si>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</si>
  <si>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</si>
  <si>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</si>
  <si>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</si>
  <si>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</si>
  <si>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</si>
  <si>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</si>
  <si>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</si>
  <si>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</si>
  <si>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</si>
  <si>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</si>
  <si>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</si>
  <si>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</si>
  <si>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</si>
  <si>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</si>
  <si>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</si>
  <si>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</si>
  <si>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</si>
  <si>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</si>
  <si>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</si>
  <si>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</si>
  <si>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</si>
  <si>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</si>
  <si>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</si>
  <si>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</si>
  <si>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</si>
  <si>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</si>
  <si>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</si>
  <si>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</si>
  <si>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</si>
  <si>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</si>
  <si>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</si>
  <si>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</si>
  <si>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</si>
  <si>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</si>
  <si>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</si>
  <si>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</si>
  <si>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</si>
  <si>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</si>
  <si>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</si>
  <si>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</si>
  <si>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</si>
  <si>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</si>
  <si>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</si>
  <si>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</si>
  <si>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</si>
  <si>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</si>
  <si>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</si>
  <si>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</si>
  <si>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</si>
  <si>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</si>
  <si>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</si>
  <si>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</si>
  <si>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</si>
  <si>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</si>
  <si>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</si>
  <si>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</si>
  <si>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</si>
  <si>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</si>
  <si>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</si>
  <si>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</si>
  <si>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</si>
  <si>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</si>
  <si>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</si>
  <si>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</si>
  <si>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</si>
  <si>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</si>
  <si>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</si>
  <si>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</si>
  <si>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</si>
  <si>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</si>
  <si>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</si>
  <si>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</si>
  <si>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</si>
  <si>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</si>
  <si>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</si>
  <si>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</si>
  <si>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</si>
  <si>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</si>
  <si>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</si>
  <si>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</si>
  <si>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</si>
  <si>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</si>
  <si>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</si>
  <si>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</si>
  <si>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</si>
  <si>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</si>
  <si>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</si>
  <si>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</si>
  <si>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</si>
  <si>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</si>
  <si>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</si>
  <si>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</si>
  <si>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</si>
  <si>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</si>
  <si>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</si>
  <si>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</si>
  <si>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</si>
  <si>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</si>
  <si>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</si>
  <si>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</si>
  <si>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</si>
  <si>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</si>
  <si>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</si>
  <si>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</si>
  <si>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</si>
  <si>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</si>
  <si>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</si>
  <si>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</si>
  <si>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</si>
  <si>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</si>
  <si>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</si>
  <si>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</si>
  <si>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</si>
  <si>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</si>
  <si>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</si>
  <si>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</si>
  <si>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</si>
  <si>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</si>
  <si>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</si>
  <si>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</si>
  <si>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</si>
  <si>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</si>
  <si>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</si>
  <si>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</si>
  <si>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</si>
  <si>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</si>
  <si>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</si>
  <si>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</si>
  <si>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</si>
  <si>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</si>
  <si>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</si>
  <si>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</si>
  <si>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</si>
  <si>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</si>
  <si>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</si>
  <si>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</si>
  <si>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</si>
  <si>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</si>
  <si>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</si>
  <si>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</si>
  <si>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</si>
  <si>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</si>
  <si>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</si>
  <si>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</si>
  <si>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</si>
  <si>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</si>
  <si>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</si>
  <si>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</si>
  <si>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</si>
  <si>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</si>
  <si>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</si>
  <si>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</si>
  <si>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</si>
  <si>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</si>
  <si>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</si>
  <si>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</si>
  <si>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</si>
  <si>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</si>
  <si>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</si>
  <si>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</si>
  <si>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</si>
  <si>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</si>
  <si>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</si>
  <si>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</si>
  <si>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</si>
  <si>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</si>
  <si>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</si>
  <si>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</si>
  <si>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</si>
  <si>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</si>
  <si>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</si>
  <si>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</si>
  <si>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</si>
  <si>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</si>
  <si>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</si>
  <si>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</si>
  <si>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</si>
  <si>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</si>
  <si>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</si>
  <si>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</si>
  <si>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</si>
  <si>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</si>
  <si>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</si>
  <si>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</si>
  <si>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</si>
  <si>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</si>
  <si>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</si>
  <si>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</si>
  <si>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</si>
  <si>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</si>
  <si>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</si>
  <si>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Monitor I</t>
  </si>
  <si>
    <t>Příslušenství I</t>
  </si>
  <si>
    <t>Finanční analytický úřad</t>
  </si>
  <si>
    <t>Správa železnic, státní organizace</t>
  </si>
  <si>
    <t>Příslušenství II</t>
  </si>
  <si>
    <t>Kontaktní údaje - email</t>
  </si>
  <si>
    <t>Kontaktní osoba pověřujícího zadavatele</t>
  </si>
  <si>
    <t>Kontaktní údaje - telefon</t>
  </si>
  <si>
    <t>Mgr. Daniel Jirásko</t>
  </si>
  <si>
    <t>daniel.jirasko@mfcr.cz</t>
  </si>
  <si>
    <t>Předpokládaná hodnota bez DPH</t>
  </si>
  <si>
    <t>[ZDE VYPLŇTE KONTAKTNÍ OSOBU]</t>
  </si>
  <si>
    <t>[ZDE VYPLŇTE EMAIL]</t>
  </si>
  <si>
    <t>[ZDE VYPLŇTE TELEFON]</t>
  </si>
  <si>
    <t>Celkem kusů</t>
  </si>
  <si>
    <t>[ZDE VYPLŇTE NÁZEV POVĚŘUJÍCÍHO ZADAVATELE]</t>
  </si>
  <si>
    <t>[ZDE VYPLŇTE IČO]</t>
  </si>
  <si>
    <t>Společný nákup - stolní PC</t>
  </si>
  <si>
    <t>Výzva 11-2021 - stolní PC</t>
  </si>
  <si>
    <t>Stolní PC</t>
  </si>
  <si>
    <t>Technická specifikace poptávaného plnění - Výzva 21-2020</t>
  </si>
  <si>
    <t>Požadavky kupujícího</t>
  </si>
  <si>
    <t>Nabídka prodávajícího</t>
  </si>
  <si>
    <t>Počítač I</t>
  </si>
  <si>
    <t xml:space="preserve">Lenovo - M75s </t>
  </si>
  <si>
    <t>Parametr</t>
  </si>
  <si>
    <t>Požadavek zadavatele</t>
  </si>
  <si>
    <t>Splňuje ANO/NE</t>
  </si>
  <si>
    <t>Popis konkrétního splnění požadavku</t>
  </si>
  <si>
    <t>Konstrukční provedení:</t>
  </si>
  <si>
    <t>Small Form Factor (SFF)</t>
  </si>
  <si>
    <t>ANO</t>
  </si>
  <si>
    <t>Skříň musí umožnit bezpečný provoz počítače v horizontální i vertikální poloze</t>
  </si>
  <si>
    <t>Jednoduchá modulární konstrukce s možností rychlého otevření skříně a rychlé výměny základních komponent bez použití nástrojů</t>
  </si>
  <si>
    <t>Procesor:</t>
  </si>
  <si>
    <t>Minimální hodnota dle PassMark - 6400 bodů, skóre dle verze 10 PassMark CPU Mark (dle Přílohy č. 5 Výzvy)</t>
  </si>
  <si>
    <t>AMD Ryzen 3 3200G Processor (2MB Cache, up to 4.00GHz), 7,253 CPU Mark</t>
  </si>
  <si>
    <t>Operační paměť:</t>
  </si>
  <si>
    <t>Minimálně 8 GB DDR4 2400 MHz (osazená jedním modulem)</t>
  </si>
  <si>
    <t>8GB DDR4 2666MHz UDIMM</t>
  </si>
  <si>
    <t>Možnost rozšířit alespoň na 32 GB RAM</t>
  </si>
  <si>
    <t>Pevný disk:</t>
  </si>
  <si>
    <t>Minimálně 1x s kapacitou minimálně 250 GB SSD</t>
  </si>
  <si>
    <t>256GB Solid State Drive, M.2 2242, PCIe-NVMe, TLC</t>
  </si>
  <si>
    <t>Optická mechanika:</t>
  </si>
  <si>
    <t>DVD +/- RW, SATA</t>
  </si>
  <si>
    <t>Grafický adaptér:</t>
  </si>
  <si>
    <t>Integrovaná grafická karta podporující vícemonitorové zobrazení</t>
  </si>
  <si>
    <t>Audio:</t>
  </si>
  <si>
    <t>Integrovaná zvuková karta, systémový reproduktor</t>
  </si>
  <si>
    <t>Typ a počet rozhraní:</t>
  </si>
  <si>
    <t>Přední strana: 2x USB 3.1 Gen2, 2x USB 3.1 Gen1, 1x microphone (3.5mm), 1x headphone
(3.5mm) Zadní strana:2x USB 3.1 Gen1 (one support Smart Power-On), 2x USB 2.0, 1x serial (9-pin), 1x
ethernet (RJ-45), 1x VGA, 2x DisplayPort, 2x PS/2 ports (keyboard / mouse); 1x
line-in (3.5mm), 1x line-out (3.5mm), 1x microphone (3.5mm)</t>
  </si>
  <si>
    <t>min. 2x digitální konektor (DisplayPort, nebo HDMI)</t>
  </si>
  <si>
    <t>2x DisplayPort</t>
  </si>
  <si>
    <t>1x RJ-45, 10/100/1000 Mbps, podpora WOL</t>
  </si>
  <si>
    <t>1x Kombinovaný konektor audio (mikrofon a sluchátka), nebo 1x vstup pro mikrofon a zároveň 1x stereo výstup pro sluchátka</t>
  </si>
  <si>
    <t>Operační systém:</t>
  </si>
  <si>
    <t>Licence Windows 10 Professional CZ OEM (64-bit)</t>
  </si>
  <si>
    <t>Hardwarová podpora pro Windows 10 (64-bit)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</si>
  <si>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</si>
  <si>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</si>
  <si>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</si>
  <si>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</si>
  <si>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(alespoň v rozsahu DVD, USB porty)</t>
  </si>
  <si>
    <t>Zabezpečení:</t>
  </si>
  <si>
    <t>Technologie TPM 2.0, příprava pro mechanické zabezpečení lankem se zámkem či případné jiné obdobné řešení</t>
  </si>
  <si>
    <t>Detekce vniknutí do skříně</t>
  </si>
  <si>
    <t>Ostatní:</t>
  </si>
  <si>
    <t>Soulad s direktivou RoHS, certifikát EPEAT Bronze, EnergyStar 6.0</t>
  </si>
  <si>
    <t>Napájecí kabel</t>
  </si>
  <si>
    <t>Záruční podmínky:</t>
  </si>
  <si>
    <t>Min. 60 měsíců</t>
  </si>
  <si>
    <t>60 měsíců</t>
  </si>
  <si>
    <t>Servis:</t>
  </si>
  <si>
    <t>V místě instalace zařízení u zákazníka s ukončením opravy následující pracovní den od jejího nahlášení. Servis prováděný výrobcem či jím autorizovaným subjektem</t>
  </si>
  <si>
    <t>Jediné kontaktní místo pro nahlášení poruch pro celou ČR</t>
  </si>
  <si>
    <t>Podpora poskytovaná prostřednictvím telefonní linky musí být dostupná v pracovní dny minimálně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</si>
  <si>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</si>
  <si>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</si>
  <si>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Barevné provedení:</t>
  </si>
  <si>
    <t>Stolní počítač, klávesnice, myš a monitor mají obdobné barevné provedení v kancelářském stylu a žádný z těchto prvků se barevně výrazně neodlišuje</t>
  </si>
  <si>
    <t>Příslušenství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</si>
  <si>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</si>
  <si>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</si>
  <si>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</si>
  <si>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 xml:space="preserve"> 60 měsíců</t>
  </si>
  <si>
    <t>Philips - 242S1AE</t>
  </si>
  <si>
    <t>Velikost:</t>
  </si>
  <si>
    <t>Přesná obchodní velikost 24"</t>
  </si>
  <si>
    <t>Minimální úhlopříčka zobrazovací plochy 23,7"</t>
  </si>
  <si>
    <t>23,8"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</si>
  <si>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</si>
  <si>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</si>
  <si>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</si>
  <si>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</si>
  <si>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1 920 x 1 080 bodů</t>
  </si>
  <si>
    <t>Typ:</t>
  </si>
  <si>
    <t>LED posvícení, pozorovací úhel minimálně 178° vodorovně i svisle</t>
  </si>
  <si>
    <t>Jas:</t>
  </si>
  <si>
    <t>Doba odezvy:</t>
  </si>
  <si>
    <t>max. 10 ms</t>
  </si>
  <si>
    <t>Kontrast:</t>
  </si>
  <si>
    <t>Statický kontrast (typický) minimálně 1000:1</t>
  </si>
  <si>
    <t>Vstupy:</t>
  </si>
  <si>
    <t>minimálně 1x VGA</t>
  </si>
  <si>
    <t>minimálně 1x digitální vstup DisplayPort, nebo HDMI</t>
  </si>
  <si>
    <t>Součástí dodávky je propojovací kabel pro přenos digitálního signálu mezi nabízenou sestavou (základní jednotka a monitor); případně včetně potřebných redukcí</t>
  </si>
  <si>
    <t>min. 6x USB portů (min. 2x USB 3.0 porty, min. 2x USB porty na přední straně skříně z toho jeden USB 3.0)</t>
  </si>
  <si>
    <r>
      <t>minimálně 250 cd/m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</si>
  <si>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t>Technická specifikace poptávaného plnění - Výzva 11-2021</t>
  </si>
  <si>
    <t>Zde vyplňte označení výrobku
(označení výrobce a typu nabízeného stolního počítače)</t>
  </si>
  <si>
    <t>Vyplňte ANO/NE</t>
  </si>
  <si>
    <t>Minimální hodnota dle PassMark - 7500 bodů, skóre dle verze 10 PassMark CPU Mark (dle Přílohy č. 5 Výzvy)</t>
  </si>
  <si>
    <t>Vyplňte konkrétní způsob splnění (typové označení procesoru a počet bodů)</t>
  </si>
  <si>
    <t>Vyplňte konkrétní způsob splnění (velikost a typ operační paměti)</t>
  </si>
  <si>
    <t>Minimálně 1x s kapacitou minimálně 500 GB SSD</t>
  </si>
  <si>
    <t>Vyplňte konkrétní způsob splnění (kapacitu pevného disku)</t>
  </si>
  <si>
    <t xml:space="preserve">min. 6x USB portů (z toho na přední straně skříně min. 1x USB-C a min. 1x USB min. 3.0 + kdekoliv min. 1x další USB min 3.0) </t>
  </si>
  <si>
    <t>Vyplňte konkrétní způsob splnění (počet a typ konektorů)</t>
  </si>
  <si>
    <t>Možnost zablokování vybraných zařízení a sběrnic tak, aby s nimi nemohl pracovat operační systém (alespoň USB porty)</t>
  </si>
  <si>
    <t>Soulad s direktivou RoHS, certifikát min. EPEAT Bronze, EnergyStar min. 6.0</t>
  </si>
  <si>
    <t>Vyplňte konkrétní způsob splnění (délku záruční doby)</t>
  </si>
  <si>
    <t>Zde vyplňte označení výrobku
(označení výrobce a typu nabízeného monitoru).</t>
  </si>
  <si>
    <t>Vyplňte konkrétní způsob splnění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</si>
  <si>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</si>
  <si>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Společné požadavky</t>
  </si>
  <si>
    <t>Environmentální požadavky</t>
  </si>
  <si>
    <t>Veškeré výše uvedené výrobky splňují požadavky vyplývající z Nařízení Komise EU č. 617/2013 ze dne 26. června 2013, kterým se provádí směrnice Evropského parlamentu a Rady 2009/2009/125/ES a jsou v souladu s direktivou RoHS (Restriction of Use of Certain Hazardous Substances) a nařízení vlády č. 481/2012, je-li jejich aplikace relevantní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</si>
</sst>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[$-405]General"/>
    <numFmt numFmtId="166" formatCode="&quot; &quot;#,##0.00&quot; Kč &quot;;&quot;-&quot;#,##0.00&quot; Kč &quot;;&quot; -&quot;#&quot; Kč &quot;;@&quot; &quot;"/>
    <numFmt numFmtId="167" formatCode="#,##0.00&quot; &quot;[$Kč-405];[Red]&quot;-&quot;#,##0.00&quot; &quot;[$Kč-405]"/>
    <numFmt numFmtId="168" formatCode="_-* #,##0\ [$Kč-405]_-;\-* #,##0\ [$Kč-405]_-;_-* &quot;-&quot;??\ [$Kč-405]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2"/>
      <color rgb="FF000000"/>
      <name val="Tahoma"/>
      <family val="2"/>
      <charset val="238"/>
    </font>
    <font>
      <b/>
      <i/>
      <u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>
      <alignment horizontal="center" textRotation="90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>
      <alignment horizontal="center"/>
    </xf>
    <xf numFmtId="44" fontId="4" fillId="0" borderId="0" applyFont="0" applyFill="0" applyBorder="0" applyAlignment="0" applyProtection="0"/>
    <xf numFmtId="165" fontId="9" fillId="0" borderId="0"/>
    <xf numFmtId="44" fontId="1" fillId="0" borderId="0" applyFont="0" applyFill="0" applyBorder="0" applyAlignment="0" applyProtection="0"/>
    <xf numFmtId="166" fontId="9" fillId="0" borderId="0"/>
    <xf numFmtId="165" fontId="10" fillId="4" borderId="0"/>
    <xf numFmtId="165" fontId="11" fillId="0" borderId="0"/>
    <xf numFmtId="165" fontId="13" fillId="0" borderId="0"/>
    <xf numFmtId="166" fontId="9" fillId="0" borderId="0"/>
    <xf numFmtId="0" fontId="8" fillId="0" borderId="0"/>
    <xf numFmtId="165" fontId="14" fillId="0" borderId="0"/>
    <xf numFmtId="165" fontId="9" fillId="0" borderId="0"/>
    <xf numFmtId="165" fontId="9" fillId="0" borderId="0"/>
    <xf numFmtId="0" fontId="15" fillId="0" borderId="0"/>
    <xf numFmtId="167" fontId="15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7" applyAlignment="1">
      <alignment horizontal="left" vertical="center"/>
    </xf>
    <xf numFmtId="0" fontId="7" fillId="0" borderId="0" xfId="7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7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1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1" xfId="7" applyFill="1" applyBorder="1" applyAlignment="1">
      <alignment vertical="center" wrapText="1"/>
    </xf>
    <xf numFmtId="0" fontId="1" fillId="2" borderId="1" xfId="7" applyFont="1" applyFill="1" applyBorder="1" applyAlignment="1">
      <alignment vertical="center" wrapText="1"/>
    </xf>
    <xf numFmtId="0" fontId="3" fillId="3" borderId="1" xfId="7" applyFont="1" applyFill="1" applyBorder="1" applyAlignment="1">
      <alignment vertical="center" wrapText="1"/>
    </xf>
    <xf numFmtId="49" fontId="3" fillId="3" borderId="2" xfId="0" quotePrefix="1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49" fontId="0" fillId="2" borderId="2" xfId="0" quotePrefix="1" applyNumberFormat="1" applyFill="1" applyBorder="1" applyAlignment="1">
      <alignment vertical="center"/>
    </xf>
    <xf numFmtId="164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9" xfId="0" applyFill="1" applyBorder="1"/>
    <xf numFmtId="168" fontId="0" fillId="2" borderId="9" xfId="1" applyNumberFormat="1" applyFont="1" applyFill="1" applyBorder="1" applyAlignment="1">
      <alignment vertical="center"/>
    </xf>
    <xf numFmtId="164" fontId="0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54" applyFont="1"/>
    <xf numFmtId="0" fontId="3" fillId="0" borderId="14" xfId="54" applyFont="1" applyFill="1" applyBorder="1" applyAlignment="1">
      <alignment vertical="top" wrapText="1"/>
    </xf>
    <xf numFmtId="0" fontId="3" fillId="0" borderId="14" xfId="54" applyFont="1" applyBorder="1" applyAlignment="1">
      <alignment vertical="top" wrapText="1"/>
    </xf>
    <xf numFmtId="0" fontId="1" fillId="0" borderId="0" xfId="54" applyFont="1"/>
    <xf numFmtId="2" fontId="1" fillId="0" borderId="0" xfId="8" applyNumberFormat="1" applyFont="1"/>
    <xf numFmtId="0" fontId="19" fillId="0" borderId="0" xfId="54" applyFont="1"/>
    <xf numFmtId="0" fontId="19" fillId="5" borderId="17" xfId="54" applyFont="1" applyFill="1" applyBorder="1" applyAlignment="1">
      <alignment vertical="center"/>
    </xf>
    <xf numFmtId="0" fontId="19" fillId="5" borderId="18" xfId="54" applyFont="1" applyFill="1" applyBorder="1" applyAlignment="1">
      <alignment vertical="center" wrapText="1"/>
    </xf>
    <xf numFmtId="0" fontId="19" fillId="5" borderId="19" xfId="54" applyFont="1" applyFill="1" applyBorder="1" applyAlignment="1">
      <alignment vertical="center" wrapText="1"/>
    </xf>
    <xf numFmtId="0" fontId="1" fillId="0" borderId="2" xfId="54" applyFont="1" applyBorder="1" applyAlignment="1">
      <alignment vertical="top"/>
    </xf>
    <xf numFmtId="0" fontId="1" fillId="0" borderId="14" xfId="54" applyFont="1" applyBorder="1" applyAlignment="1">
      <alignment vertical="top" wrapText="1"/>
    </xf>
    <xf numFmtId="0" fontId="1" fillId="6" borderId="2" xfId="54" applyFont="1" applyFill="1" applyBorder="1" applyAlignment="1">
      <alignment horizontal="center" vertical="center" wrapText="1"/>
    </xf>
    <xf numFmtId="0" fontId="1" fillId="7" borderId="6" xfId="54" applyFont="1" applyFill="1" applyBorder="1" applyAlignment="1">
      <alignment horizontal="center" vertical="center" wrapText="1"/>
    </xf>
    <xf numFmtId="0" fontId="3" fillId="8" borderId="6" xfId="54" applyFont="1" applyFill="1" applyBorder="1" applyAlignment="1">
      <alignment horizontal="left" vertical="center" wrapText="1"/>
    </xf>
    <xf numFmtId="0" fontId="3" fillId="6" borderId="6" xfId="54" applyFont="1" applyFill="1" applyBorder="1" applyAlignment="1">
      <alignment horizontal="left" vertical="center" wrapText="1"/>
    </xf>
    <xf numFmtId="0" fontId="1" fillId="7" borderId="6" xfId="54" applyFont="1" applyFill="1" applyBorder="1" applyAlignment="1">
      <alignment vertical="center" wrapText="1"/>
    </xf>
    <xf numFmtId="0" fontId="3" fillId="6" borderId="6" xfId="54" applyFont="1" applyFill="1" applyBorder="1" applyAlignment="1">
      <alignment vertical="center" wrapText="1"/>
    </xf>
    <xf numFmtId="0" fontId="1" fillId="0" borderId="20" xfId="54" applyFont="1" applyBorder="1" applyAlignment="1">
      <alignment vertical="top"/>
    </xf>
    <xf numFmtId="0" fontId="3" fillId="0" borderId="2" xfId="54" applyFont="1" applyBorder="1" applyAlignment="1">
      <alignment horizontal="left" vertical="center"/>
    </xf>
    <xf numFmtId="0" fontId="3" fillId="0" borderId="14" xfId="54" applyFont="1" applyBorder="1" applyAlignment="1">
      <alignment horizontal="left" vertical="center" wrapText="1"/>
    </xf>
    <xf numFmtId="0" fontId="3" fillId="7" borderId="6" xfId="54" applyFont="1" applyFill="1" applyBorder="1" applyAlignment="1">
      <alignment horizontal="left" vertical="center" wrapText="1"/>
    </xf>
    <xf numFmtId="0" fontId="1" fillId="0" borderId="7" xfId="54" applyFont="1" applyBorder="1" applyAlignment="1">
      <alignment vertical="top"/>
    </xf>
    <xf numFmtId="0" fontId="1" fillId="0" borderId="21" xfId="54" applyFont="1" applyBorder="1" applyAlignment="1">
      <alignment vertical="top" wrapText="1"/>
    </xf>
    <xf numFmtId="0" fontId="1" fillId="7" borderId="8" xfId="54" applyFont="1" applyFill="1" applyBorder="1" applyAlignment="1">
      <alignment vertical="center" wrapText="1"/>
    </xf>
    <xf numFmtId="0" fontId="1" fillId="0" borderId="20" xfId="54" applyFont="1" applyFill="1" applyBorder="1" applyAlignment="1">
      <alignment vertical="top"/>
    </xf>
    <xf numFmtId="0" fontId="1" fillId="0" borderId="0" xfId="54" applyFont="1" applyFill="1" applyBorder="1" applyAlignment="1">
      <alignment vertical="top" wrapText="1"/>
    </xf>
    <xf numFmtId="0" fontId="1" fillId="0" borderId="0" xfId="54" applyFont="1" applyFill="1" applyBorder="1" applyAlignment="1">
      <alignment vertical="center" wrapText="1"/>
    </xf>
    <xf numFmtId="0" fontId="1" fillId="0" borderId="0" xfId="54" applyFont="1" applyFill="1"/>
    <xf numFmtId="0" fontId="19" fillId="5" borderId="2" xfId="54" applyFont="1" applyFill="1" applyBorder="1" applyAlignment="1">
      <alignment vertical="center"/>
    </xf>
    <xf numFmtId="0" fontId="19" fillId="5" borderId="14" xfId="54" applyFont="1" applyFill="1" applyBorder="1" applyAlignment="1">
      <alignment vertical="center"/>
    </xf>
    <xf numFmtId="0" fontId="19" fillId="5" borderId="6" xfId="54" applyFont="1" applyFill="1" applyBorder="1" applyAlignment="1">
      <alignment vertical="center" wrapText="1"/>
    </xf>
    <xf numFmtId="0" fontId="3" fillId="6" borderId="2" xfId="54" applyFont="1" applyFill="1" applyBorder="1" applyAlignment="1">
      <alignment horizontal="center" vertical="center" wrapText="1"/>
    </xf>
    <xf numFmtId="0" fontId="3" fillId="0" borderId="7" xfId="54" applyFont="1" applyBorder="1" applyAlignment="1">
      <alignment horizontal="left" vertical="center"/>
    </xf>
    <xf numFmtId="0" fontId="3" fillId="0" borderId="21" xfId="54" applyFont="1" applyBorder="1" applyAlignment="1">
      <alignment horizontal="left" vertical="center" wrapText="1"/>
    </xf>
    <xf numFmtId="0" fontId="3" fillId="6" borderId="7" xfId="54" applyFont="1" applyFill="1" applyBorder="1" applyAlignment="1">
      <alignment horizontal="center" vertical="center" wrapText="1"/>
    </xf>
    <xf numFmtId="0" fontId="3" fillId="7" borderId="8" xfId="54" applyFont="1" applyFill="1" applyBorder="1" applyAlignment="1">
      <alignment horizontal="left" vertical="center" wrapText="1"/>
    </xf>
    <xf numFmtId="0" fontId="19" fillId="5" borderId="6" xfId="54" applyFont="1" applyFill="1" applyBorder="1" applyAlignment="1">
      <alignment vertical="center"/>
    </xf>
    <xf numFmtId="0" fontId="19" fillId="5" borderId="24" xfId="54" applyFont="1" applyFill="1" applyBorder="1" applyAlignment="1">
      <alignment vertical="center"/>
    </xf>
    <xf numFmtId="0" fontId="1" fillId="0" borderId="6" xfId="54" applyFont="1" applyBorder="1" applyAlignment="1">
      <alignment vertical="top" wrapText="1"/>
    </xf>
    <xf numFmtId="0" fontId="1" fillId="6" borderId="24" xfId="54" applyFont="1" applyFill="1" applyBorder="1" applyAlignment="1">
      <alignment horizontal="center" vertical="center" wrapText="1"/>
    </xf>
    <xf numFmtId="0" fontId="3" fillId="0" borderId="6" xfId="54" applyFont="1" applyBorder="1" applyAlignment="1">
      <alignment horizontal="left" vertical="center" wrapText="1"/>
    </xf>
    <xf numFmtId="0" fontId="3" fillId="6" borderId="24" xfId="54" applyFont="1" applyFill="1" applyBorder="1" applyAlignment="1">
      <alignment horizontal="center" vertical="center" wrapText="1"/>
    </xf>
    <xf numFmtId="0" fontId="3" fillId="0" borderId="8" xfId="54" applyFont="1" applyBorder="1" applyAlignment="1">
      <alignment horizontal="left" vertical="center" wrapText="1"/>
    </xf>
    <xf numFmtId="0" fontId="3" fillId="6" borderId="25" xfId="54" applyFont="1" applyFill="1" applyBorder="1" applyAlignment="1">
      <alignment horizontal="center" vertical="center" wrapText="1"/>
    </xf>
    <xf numFmtId="0" fontId="1" fillId="0" borderId="0" xfId="54" applyFont="1" applyAlignment="1">
      <alignment vertical="top"/>
    </xf>
    <xf numFmtId="0" fontId="1" fillId="0" borderId="0" xfId="54" applyFont="1" applyAlignment="1">
      <alignment vertical="top" wrapText="1"/>
    </xf>
    <xf numFmtId="0" fontId="1" fillId="6" borderId="6" xfId="54" applyFont="1" applyFill="1" applyBorder="1" applyAlignment="1">
      <alignment horizontal="center" vertical="center" wrapText="1"/>
    </xf>
    <xf numFmtId="0" fontId="3" fillId="6" borderId="6" xfId="54" applyFont="1" applyFill="1" applyBorder="1" applyAlignment="1">
      <alignment horizontal="center" vertical="center" wrapText="1"/>
    </xf>
    <xf numFmtId="0" fontId="1" fillId="0" borderId="0" xfId="54" applyFont="1" applyBorder="1"/>
    <xf numFmtId="0" fontId="1" fillId="0" borderId="20" xfId="54" applyFont="1" applyBorder="1"/>
    <xf numFmtId="0" fontId="2" fillId="0" borderId="0" xfId="0" applyFont="1"/>
    <xf numFmtId="0" fontId="22" fillId="0" borderId="0" xfId="0" applyFont="1"/>
    <xf numFmtId="0" fontId="22" fillId="5" borderId="17" xfId="0" applyFont="1" applyFill="1" applyBorder="1" applyAlignment="1">
      <alignment vertical="center"/>
    </xf>
    <xf numFmtId="0" fontId="22" fillId="5" borderId="18" xfId="0" applyFont="1" applyFill="1" applyBorder="1" applyAlignment="1">
      <alignment vertical="center" wrapText="1"/>
    </xf>
    <xf numFmtId="0" fontId="22" fillId="5" borderId="19" xfId="0" applyFont="1" applyFill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14" xfId="0" applyBorder="1" applyAlignment="1">
      <alignment vertical="top" wrapText="1"/>
    </xf>
    <xf numFmtId="0" fontId="0" fillId="6" borderId="2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3" fillId="0" borderId="14" xfId="0" applyFont="1" applyFill="1" applyBorder="1" applyAlignment="1">
      <alignment vertical="top" wrapText="1"/>
    </xf>
    <xf numFmtId="0" fontId="23" fillId="8" borderId="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23" fillId="6" borderId="6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vertical="center" wrapText="1"/>
    </xf>
    <xf numFmtId="0" fontId="0" fillId="0" borderId="20" xfId="0" applyBorder="1" applyAlignment="1">
      <alignment vertical="top"/>
    </xf>
    <xf numFmtId="0" fontId="23" fillId="0" borderId="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0" fontId="23" fillId="7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 wrapText="1"/>
    </xf>
    <xf numFmtId="0" fontId="0" fillId="6" borderId="7" xfId="0" applyFont="1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0" borderId="2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2" fillId="5" borderId="2" xfId="0" applyFont="1" applyFill="1" applyBorder="1" applyAlignment="1">
      <alignment vertical="center"/>
    </xf>
    <xf numFmtId="0" fontId="22" fillId="5" borderId="14" xfId="0" applyFont="1" applyFill="1" applyBorder="1" applyAlignment="1">
      <alignment vertical="center"/>
    </xf>
    <xf numFmtId="0" fontId="22" fillId="5" borderId="6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 wrapText="1"/>
    </xf>
    <xf numFmtId="0" fontId="23" fillId="7" borderId="8" xfId="0" applyFont="1" applyFill="1" applyBorder="1" applyAlignment="1">
      <alignment horizontal="left" vertical="center" wrapText="1"/>
    </xf>
    <xf numFmtId="0" fontId="22" fillId="5" borderId="6" xfId="0" applyFont="1" applyFill="1" applyBorder="1" applyAlignment="1">
      <alignment vertical="center"/>
    </xf>
    <xf numFmtId="0" fontId="22" fillId="5" borderId="24" xfId="0" applyFont="1" applyFill="1" applyBorder="1" applyAlignment="1">
      <alignment vertical="center"/>
    </xf>
    <xf numFmtId="0" fontId="0" fillId="0" borderId="6" xfId="0" applyBorder="1" applyAlignment="1">
      <alignment vertical="top" wrapText="1"/>
    </xf>
    <xf numFmtId="0" fontId="0" fillId="6" borderId="24" xfId="0" applyFont="1" applyFill="1" applyBorder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23" fillId="6" borderId="24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6" borderId="25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20" xfId="0" applyBorder="1"/>
    <xf numFmtId="0" fontId="22" fillId="5" borderId="29" xfId="0" applyFont="1" applyFill="1" applyBorder="1" applyAlignment="1">
      <alignment vertical="center"/>
    </xf>
    <xf numFmtId="0" fontId="23" fillId="10" borderId="2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top" wrapText="1"/>
    </xf>
    <xf numFmtId="0" fontId="0" fillId="6" borderId="2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center" vertical="top"/>
    </xf>
    <xf numFmtId="0" fontId="21" fillId="0" borderId="11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top" wrapText="1"/>
    </xf>
    <xf numFmtId="0" fontId="0" fillId="5" borderId="27" xfId="0" applyFill="1" applyBorder="1" applyAlignment="1">
      <alignment horizontal="center" vertical="top"/>
    </xf>
    <xf numFmtId="0" fontId="22" fillId="6" borderId="26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19" fillId="5" borderId="3" xfId="54" applyFont="1" applyFill="1" applyBorder="1" applyAlignment="1">
      <alignment horizontal="center" vertical="center" wrapText="1"/>
    </xf>
    <xf numFmtId="0" fontId="19" fillId="5" borderId="22" xfId="54" applyFont="1" applyFill="1" applyBorder="1" applyAlignment="1">
      <alignment horizontal="center" vertical="center" wrapText="1"/>
    </xf>
    <xf numFmtId="0" fontId="19" fillId="9" borderId="3" xfId="54" applyFont="1" applyFill="1" applyBorder="1" applyAlignment="1">
      <alignment horizontal="center" vertical="center" wrapText="1"/>
    </xf>
    <xf numFmtId="0" fontId="19" fillId="9" borderId="5" xfId="54" applyFont="1" applyFill="1" applyBorder="1" applyAlignment="1">
      <alignment horizontal="center" vertical="center" wrapText="1"/>
    </xf>
    <xf numFmtId="0" fontId="19" fillId="5" borderId="5" xfId="54" applyFont="1" applyFill="1" applyBorder="1" applyAlignment="1">
      <alignment horizontal="center" vertical="center" wrapText="1"/>
    </xf>
    <xf numFmtId="0" fontId="19" fillId="9" borderId="23" xfId="54" applyFont="1" applyFill="1" applyBorder="1" applyAlignment="1">
      <alignment horizontal="center" vertical="center" wrapText="1"/>
    </xf>
    <xf numFmtId="0" fontId="19" fillId="5" borderId="26" xfId="54" applyFont="1" applyFill="1" applyBorder="1" applyAlignment="1">
      <alignment horizontal="center" vertical="top" wrapText="1"/>
    </xf>
    <xf numFmtId="0" fontId="1" fillId="5" borderId="27" xfId="54" applyFont="1" applyFill="1" applyBorder="1" applyAlignment="1">
      <alignment horizontal="center" vertical="top"/>
    </xf>
    <xf numFmtId="0" fontId="19" fillId="6" borderId="26" xfId="54" applyFont="1" applyFill="1" applyBorder="1" applyAlignment="1">
      <alignment horizontal="center" vertical="center" wrapText="1"/>
    </xf>
    <xf numFmtId="0" fontId="19" fillId="6" borderId="28" xfId="54" applyFont="1" applyFill="1" applyBorder="1" applyAlignment="1">
      <alignment horizontal="center" vertical="center" wrapText="1"/>
    </xf>
    <xf numFmtId="0" fontId="17" fillId="0" borderId="0" xfId="54" applyFont="1" applyAlignment="1">
      <alignment horizontal="center" vertical="top"/>
    </xf>
    <xf numFmtId="0" fontId="2" fillId="0" borderId="10" xfId="54" applyFont="1" applyBorder="1" applyAlignment="1">
      <alignment horizontal="center" vertical="top"/>
    </xf>
    <xf numFmtId="0" fontId="18" fillId="0" borderId="11" xfId="54" applyFont="1" applyFill="1" applyBorder="1" applyAlignment="1">
      <alignment horizontal="center" vertical="top"/>
    </xf>
    <xf numFmtId="0" fontId="18" fillId="0" borderId="12" xfId="54" applyFont="1" applyFill="1" applyBorder="1" applyAlignment="1">
      <alignment horizontal="center" vertical="top"/>
    </xf>
    <xf numFmtId="0" fontId="18" fillId="0" borderId="11" xfId="54" applyFont="1" applyFill="1" applyBorder="1" applyAlignment="1">
      <alignment horizontal="center"/>
    </xf>
    <xf numFmtId="0" fontId="18" fillId="0" borderId="13" xfId="54" applyFont="1" applyFill="1" applyBorder="1" applyAlignment="1">
      <alignment horizontal="center"/>
    </xf>
    <xf numFmtId="0" fontId="19" fillId="5" borderId="2" xfId="54" applyFont="1" applyFill="1" applyBorder="1" applyAlignment="1">
      <alignment horizontal="center" vertical="top" wrapText="1"/>
    </xf>
    <xf numFmtId="0" fontId="1" fillId="5" borderId="14" xfId="54" applyFont="1" applyFill="1" applyBorder="1" applyAlignment="1">
      <alignment horizontal="center" vertical="top"/>
    </xf>
    <xf numFmtId="0" fontId="19" fillId="6" borderId="15" xfId="54" applyFont="1" applyFill="1" applyBorder="1" applyAlignment="1">
      <alignment horizontal="center" vertical="center" wrapText="1"/>
    </xf>
    <xf numFmtId="0" fontId="19" fillId="6" borderId="16" xfId="54" applyFont="1" applyFill="1" applyBorder="1" applyAlignment="1">
      <alignment horizontal="center" vertical="center" wrapText="1"/>
    </xf>
  </cellXfs>
  <cellStyles count="126">
    <cellStyle name="Excel Built-in Bad" xfId="50" xr:uid="{00000000-0005-0000-0000-000000000000}"/>
    <cellStyle name="Excel Built-in Currency" xfId="49" xr:uid="{00000000-0005-0000-0000-000001000000}"/>
    <cellStyle name="Excel Built-in Hyperlink" xfId="51" xr:uid="{00000000-0005-0000-0000-000002000000}"/>
    <cellStyle name="Excel Built-in Normal" xfId="47" xr:uid="{00000000-0005-0000-0000-000003000000}"/>
    <cellStyle name="Heading" xfId="45" xr:uid="{00000000-0005-0000-0000-000004000000}"/>
    <cellStyle name="Heading1" xfId="42" xr:uid="{00000000-0005-0000-0000-000005000000}"/>
    <cellStyle name="Hypertextový odkaz" xfId="7" builtinId="8"/>
    <cellStyle name="Hypertextový odkaz 2" xfId="2" xr:uid="{00000000-0005-0000-0000-000007000000}"/>
    <cellStyle name="Hypertextový odkaz 2 2" xfId="52" xr:uid="{00000000-0005-0000-0000-000008000000}"/>
    <cellStyle name="Měna" xfId="1" builtinId="4"/>
    <cellStyle name="Měna 10" xfId="22" xr:uid="{00000000-0005-0000-0000-00000A000000}"/>
    <cellStyle name="Měna 10 2" xfId="90" xr:uid="{00000000-0005-0000-0000-00000B000000}"/>
    <cellStyle name="Měna 11" xfId="24" xr:uid="{00000000-0005-0000-0000-00000C000000}"/>
    <cellStyle name="Měna 11 2" xfId="92" xr:uid="{00000000-0005-0000-0000-00000D000000}"/>
    <cellStyle name="Měna 12" xfId="26" xr:uid="{00000000-0005-0000-0000-00000E000000}"/>
    <cellStyle name="Měna 12 2" xfId="94" xr:uid="{00000000-0005-0000-0000-00000F000000}"/>
    <cellStyle name="Měna 13" xfId="28" xr:uid="{00000000-0005-0000-0000-000010000000}"/>
    <cellStyle name="Měna 13 2" xfId="96" xr:uid="{00000000-0005-0000-0000-000011000000}"/>
    <cellStyle name="Měna 14" xfId="30" xr:uid="{00000000-0005-0000-0000-000012000000}"/>
    <cellStyle name="Měna 14 2" xfId="98" xr:uid="{00000000-0005-0000-0000-000013000000}"/>
    <cellStyle name="Měna 15" xfId="32" xr:uid="{00000000-0005-0000-0000-000014000000}"/>
    <cellStyle name="Měna 15 2" xfId="100" xr:uid="{00000000-0005-0000-0000-000015000000}"/>
    <cellStyle name="Měna 16" xfId="34" xr:uid="{00000000-0005-0000-0000-000016000000}"/>
    <cellStyle name="Měna 16 2" xfId="102" xr:uid="{00000000-0005-0000-0000-000017000000}"/>
    <cellStyle name="Měna 17" xfId="36" xr:uid="{00000000-0005-0000-0000-000018000000}"/>
    <cellStyle name="Měna 17 2" xfId="104" xr:uid="{00000000-0005-0000-0000-000019000000}"/>
    <cellStyle name="Měna 18" xfId="38" xr:uid="{00000000-0005-0000-0000-00001A000000}"/>
    <cellStyle name="Měna 18 2" xfId="106" xr:uid="{00000000-0005-0000-0000-00001B000000}"/>
    <cellStyle name="Měna 19" xfId="40" xr:uid="{00000000-0005-0000-0000-00001C000000}"/>
    <cellStyle name="Měna 19 2" xfId="108" xr:uid="{00000000-0005-0000-0000-00001D000000}"/>
    <cellStyle name="Měna 2" xfId="6" xr:uid="{00000000-0005-0000-0000-00001E000000}"/>
    <cellStyle name="Měna 2 10" xfId="25" xr:uid="{00000000-0005-0000-0000-00001F000000}"/>
    <cellStyle name="Měna 2 10 2" xfId="93" xr:uid="{00000000-0005-0000-0000-000020000000}"/>
    <cellStyle name="Měna 2 11" xfId="27" xr:uid="{00000000-0005-0000-0000-000021000000}"/>
    <cellStyle name="Měna 2 11 2" xfId="95" xr:uid="{00000000-0005-0000-0000-000022000000}"/>
    <cellStyle name="Měna 2 12" xfId="29" xr:uid="{00000000-0005-0000-0000-000023000000}"/>
    <cellStyle name="Měna 2 12 2" xfId="97" xr:uid="{00000000-0005-0000-0000-000024000000}"/>
    <cellStyle name="Měna 2 13" xfId="31" xr:uid="{00000000-0005-0000-0000-000025000000}"/>
    <cellStyle name="Měna 2 13 2" xfId="99" xr:uid="{00000000-0005-0000-0000-000026000000}"/>
    <cellStyle name="Měna 2 14" xfId="33" xr:uid="{00000000-0005-0000-0000-000027000000}"/>
    <cellStyle name="Měna 2 14 2" xfId="101" xr:uid="{00000000-0005-0000-0000-000028000000}"/>
    <cellStyle name="Měna 2 15" xfId="35" xr:uid="{00000000-0005-0000-0000-000029000000}"/>
    <cellStyle name="Měna 2 15 2" xfId="103" xr:uid="{00000000-0005-0000-0000-00002A000000}"/>
    <cellStyle name="Měna 2 16" xfId="37" xr:uid="{00000000-0005-0000-0000-00002B000000}"/>
    <cellStyle name="Měna 2 16 2" xfId="105" xr:uid="{00000000-0005-0000-0000-00002C000000}"/>
    <cellStyle name="Měna 2 17" xfId="39" xr:uid="{00000000-0005-0000-0000-00002D000000}"/>
    <cellStyle name="Měna 2 17 2" xfId="107" xr:uid="{00000000-0005-0000-0000-00002E000000}"/>
    <cellStyle name="Měna 2 18" xfId="41" xr:uid="{00000000-0005-0000-0000-00002F000000}"/>
    <cellStyle name="Měna 2 18 2" xfId="109" xr:uid="{00000000-0005-0000-0000-000030000000}"/>
    <cellStyle name="Měna 2 19" xfId="48" xr:uid="{00000000-0005-0000-0000-000031000000}"/>
    <cellStyle name="Měna 2 19 2" xfId="113" xr:uid="{00000000-0005-0000-0000-000032000000}"/>
    <cellStyle name="Měna 2 2" xfId="9" xr:uid="{00000000-0005-0000-0000-000033000000}"/>
    <cellStyle name="Měna 2 2 2" xfId="71" xr:uid="{00000000-0005-0000-0000-000034000000}"/>
    <cellStyle name="Měna 2 2 2 2" xfId="123" xr:uid="{00000000-0005-0000-0000-000035000000}"/>
    <cellStyle name="Měna 2 2 3" xfId="77" xr:uid="{00000000-0005-0000-0000-000036000000}"/>
    <cellStyle name="Měna 2 20" xfId="46" xr:uid="{00000000-0005-0000-0000-000037000000}"/>
    <cellStyle name="Měna 2 20 2" xfId="112" xr:uid="{00000000-0005-0000-0000-000038000000}"/>
    <cellStyle name="Měna 2 21" xfId="53" xr:uid="{00000000-0005-0000-0000-000039000000}"/>
    <cellStyle name="Měna 2 22" xfId="63" xr:uid="{00000000-0005-0000-0000-00003A000000}"/>
    <cellStyle name="Měna 2 22 2" xfId="115" xr:uid="{00000000-0005-0000-0000-00003B000000}"/>
    <cellStyle name="Měna 2 23" xfId="65" xr:uid="{00000000-0005-0000-0000-00003C000000}"/>
    <cellStyle name="Měna 2 23 2" xfId="117" xr:uid="{00000000-0005-0000-0000-00003D000000}"/>
    <cellStyle name="Měna 2 24" xfId="67" xr:uid="{00000000-0005-0000-0000-00003E000000}"/>
    <cellStyle name="Měna 2 24 2" xfId="119" xr:uid="{00000000-0005-0000-0000-00003F000000}"/>
    <cellStyle name="Měna 2 25" xfId="69" xr:uid="{00000000-0005-0000-0000-000040000000}"/>
    <cellStyle name="Měna 2 25 2" xfId="121" xr:uid="{00000000-0005-0000-0000-000041000000}"/>
    <cellStyle name="Měna 2 26" xfId="73" xr:uid="{00000000-0005-0000-0000-000042000000}"/>
    <cellStyle name="Měna 2 26 2" xfId="125" xr:uid="{00000000-0005-0000-0000-000043000000}"/>
    <cellStyle name="Měna 2 27" xfId="75" xr:uid="{00000000-0005-0000-0000-000044000000}"/>
    <cellStyle name="Měna 2 3" xfId="11" xr:uid="{00000000-0005-0000-0000-000045000000}"/>
    <cellStyle name="Měna 2 3 2" xfId="79" xr:uid="{00000000-0005-0000-0000-000046000000}"/>
    <cellStyle name="Měna 2 4" xfId="13" xr:uid="{00000000-0005-0000-0000-000047000000}"/>
    <cellStyle name="Měna 2 4 2" xfId="81" xr:uid="{00000000-0005-0000-0000-000048000000}"/>
    <cellStyle name="Měna 2 5" xfId="15" xr:uid="{00000000-0005-0000-0000-000049000000}"/>
    <cellStyle name="Měna 2 5 2" xfId="83" xr:uid="{00000000-0005-0000-0000-00004A000000}"/>
    <cellStyle name="Měna 2 6" xfId="17" xr:uid="{00000000-0005-0000-0000-00004B000000}"/>
    <cellStyle name="Měna 2 6 2" xfId="85" xr:uid="{00000000-0005-0000-0000-00004C000000}"/>
    <cellStyle name="Měna 2 7" xfId="19" xr:uid="{00000000-0005-0000-0000-00004D000000}"/>
    <cellStyle name="Měna 2 7 2" xfId="87" xr:uid="{00000000-0005-0000-0000-00004E000000}"/>
    <cellStyle name="Měna 2 8" xfId="21" xr:uid="{00000000-0005-0000-0000-00004F000000}"/>
    <cellStyle name="Měna 2 8 2" xfId="89" xr:uid="{00000000-0005-0000-0000-000050000000}"/>
    <cellStyle name="Měna 2 9" xfId="23" xr:uid="{00000000-0005-0000-0000-000051000000}"/>
    <cellStyle name="Měna 2 9 2" xfId="91" xr:uid="{00000000-0005-0000-0000-000052000000}"/>
    <cellStyle name="Měna 20" xfId="43" xr:uid="{00000000-0005-0000-0000-000053000000}"/>
    <cellStyle name="Měna 20 2" xfId="110" xr:uid="{00000000-0005-0000-0000-000054000000}"/>
    <cellStyle name="Měna 21" xfId="44" xr:uid="{00000000-0005-0000-0000-000055000000}"/>
    <cellStyle name="Měna 21 2" xfId="111" xr:uid="{00000000-0005-0000-0000-000056000000}"/>
    <cellStyle name="Měna 22" xfId="62" xr:uid="{00000000-0005-0000-0000-000057000000}"/>
    <cellStyle name="Měna 22 2" xfId="114" xr:uid="{00000000-0005-0000-0000-000058000000}"/>
    <cellStyle name="Měna 23" xfId="64" xr:uid="{00000000-0005-0000-0000-000059000000}"/>
    <cellStyle name="Měna 23 2" xfId="116" xr:uid="{00000000-0005-0000-0000-00005A000000}"/>
    <cellStyle name="Měna 24" xfId="66" xr:uid="{00000000-0005-0000-0000-00005B000000}"/>
    <cellStyle name="Měna 24 2" xfId="118" xr:uid="{00000000-0005-0000-0000-00005C000000}"/>
    <cellStyle name="Měna 25" xfId="68" xr:uid="{00000000-0005-0000-0000-00005D000000}"/>
    <cellStyle name="Měna 25 2" xfId="120" xr:uid="{00000000-0005-0000-0000-00005E000000}"/>
    <cellStyle name="Měna 26" xfId="72" xr:uid="{00000000-0005-0000-0000-00005F000000}"/>
    <cellStyle name="Měna 26 2" xfId="124" xr:uid="{00000000-0005-0000-0000-000060000000}"/>
    <cellStyle name="Měna 27" xfId="74" xr:uid="{00000000-0005-0000-0000-000061000000}"/>
    <cellStyle name="Měna 3" xfId="8" xr:uid="{00000000-0005-0000-0000-000062000000}"/>
    <cellStyle name="Měna 3 2" xfId="70" xr:uid="{00000000-0005-0000-0000-000063000000}"/>
    <cellStyle name="Měna 3 2 2" xfId="122" xr:uid="{00000000-0005-0000-0000-000064000000}"/>
    <cellStyle name="Měna 3 3" xfId="76" xr:uid="{00000000-0005-0000-0000-000065000000}"/>
    <cellStyle name="Měna 4" xfId="10" xr:uid="{00000000-0005-0000-0000-000066000000}"/>
    <cellStyle name="Měna 4 2" xfId="78" xr:uid="{00000000-0005-0000-0000-000067000000}"/>
    <cellStyle name="Měna 5" xfId="12" xr:uid="{00000000-0005-0000-0000-000068000000}"/>
    <cellStyle name="Měna 5 2" xfId="80" xr:uid="{00000000-0005-0000-0000-000069000000}"/>
    <cellStyle name="Měna 6" xfId="14" xr:uid="{00000000-0005-0000-0000-00006A000000}"/>
    <cellStyle name="Měna 6 2" xfId="82" xr:uid="{00000000-0005-0000-0000-00006B000000}"/>
    <cellStyle name="Měna 7" xfId="16" xr:uid="{00000000-0005-0000-0000-00006C000000}"/>
    <cellStyle name="Měna 7 2" xfId="84" xr:uid="{00000000-0005-0000-0000-00006D000000}"/>
    <cellStyle name="Měna 8" xfId="18" xr:uid="{00000000-0005-0000-0000-00006E000000}"/>
    <cellStyle name="Měna 8 2" xfId="86" xr:uid="{00000000-0005-0000-0000-00006F000000}"/>
    <cellStyle name="Měna 9" xfId="20" xr:uid="{00000000-0005-0000-0000-000070000000}"/>
    <cellStyle name="Měna 9 2" xfId="88" xr:uid="{00000000-0005-0000-0000-000071000000}"/>
    <cellStyle name="Normální" xfId="0" builtinId="0"/>
    <cellStyle name="normální 2" xfId="3" xr:uid="{00000000-0005-0000-0000-000073000000}"/>
    <cellStyle name="normální 2 2" xfId="55" xr:uid="{00000000-0005-0000-0000-000074000000}"/>
    <cellStyle name="Normální 3" xfId="4" xr:uid="{00000000-0005-0000-0000-000075000000}"/>
    <cellStyle name="Normální 3 2" xfId="56" xr:uid="{00000000-0005-0000-0000-000076000000}"/>
    <cellStyle name="Normální 4" xfId="5" xr:uid="{00000000-0005-0000-0000-000077000000}"/>
    <cellStyle name="Normální 4 2" xfId="57" xr:uid="{00000000-0005-0000-0000-000078000000}"/>
    <cellStyle name="Normální 5" xfId="54" xr:uid="{00000000-0005-0000-0000-000079000000}"/>
    <cellStyle name="Normální 6" xfId="60" xr:uid="{00000000-0005-0000-0000-00007A000000}"/>
    <cellStyle name="Normální 7" xfId="61" xr:uid="{00000000-0005-0000-0000-00007B000000}"/>
    <cellStyle name="Result" xfId="58" xr:uid="{00000000-0005-0000-0000-00007C000000}"/>
    <cellStyle name="Result2" xfId="59" xr:uid="{00000000-0005-0000-0000-00007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370417</xdr:colOff>
      <xdr:row>13</xdr:row>
      <xdr:rowOff>84666</xdr:rowOff>
    </xdr:from>
    <xdr:to>
      <xdr:col>8</xdr:col>
      <xdr:colOff>727075</xdr:colOff>
      <xdr:row>26</xdr:row>
      <xdr:rowOff>160866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0417" y="5058833"/>
          <a:ext cx="1231582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Instrukce:</a:t>
          </a:r>
        </a:p>
        <a:p>
          <a:r>
            <a:rPr lang="cs-CZ" sz="1100"/>
            <a:t>- technické specifikace jednotlivých položek se nachází na dalším</a:t>
          </a:r>
          <a:r>
            <a:rPr lang="cs-CZ" sz="1100" baseline="0"/>
            <a:t> listu tohoto sešitu,</a:t>
          </a:r>
        </a:p>
        <a:p>
          <a:r>
            <a:rPr lang="cs-CZ" sz="1100"/>
            <a:t>- v rámci</a:t>
          </a:r>
          <a:r>
            <a:rPr lang="cs-CZ" sz="1100" baseline="0"/>
            <a:t> výzvy lze poptávat i pouze některá plnění  (např.  pouze stolní PC  bez monitoru  atp.),</a:t>
          </a:r>
        </a:p>
        <a:p>
          <a:r>
            <a:rPr lang="cs-CZ" sz="1100" baseline="0"/>
            <a:t>- položky Příslušenství I a Příslušenství II se odlišují klávesnicí (Příslušenství  I má v klávesnici zabudovanou čtečku čipových karet),</a:t>
          </a:r>
        </a:p>
        <a:p>
          <a:r>
            <a:rPr lang="cs-CZ" sz="1100" baseline="0"/>
            <a:t>- dodací lhůta je stanovena do 9 týdnů od účinnosti smlouvy kvůli problémům s dopravou z Číny,</a:t>
          </a:r>
        </a:p>
        <a:p>
          <a:r>
            <a:rPr lang="cs-CZ" sz="1100" baseline="0"/>
            <a:t>- doprava po území ČR je zahrnuta v ceně,</a:t>
          </a:r>
        </a:p>
        <a:p>
          <a:r>
            <a:rPr lang="cs-CZ" sz="1100" baseline="0"/>
            <a:t>- předpokladem účasti ve VZ je uzavřená smlouva o centralizovaném zadávání s MF,</a:t>
          </a:r>
        </a:p>
        <a:p>
          <a:r>
            <a:rPr lang="cs-CZ" sz="1100" baseline="0"/>
            <a:t>- organizace státní správy jsou oslovovány souběžně,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- kontakt pro jakékoli případné dotazy: daniel.jirasko@mfcr.cz, tel.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vyplněnou tabulku zašlete na emailovou adresu verejne.zakazky@mfcr.cz do 8. března 2021.</a:t>
          </a:r>
          <a:endParaRPr lang="cs-CZ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5</xdr:row>
      <xdr:rowOff>19049</xdr:rowOff>
    </xdr:from>
    <xdr:to>
      <xdr:col>6</xdr:col>
      <xdr:colOff>552450</xdr:colOff>
      <xdr:row>8</xdr:row>
      <xdr:rowOff>266700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53349" y="1571624"/>
          <a:ext cx="1476376" cy="1885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0"/>
            <a:t>Tabulka se vyplňuje až při</a:t>
          </a:r>
          <a:r>
            <a:rPr lang="cs-CZ" sz="1200" b="0" baseline="0"/>
            <a:t> zadávání veřejné zakázky, a to ze strany soutěžících dodavatelů. Při sběru požadavků ji nevyplňujte.</a:t>
          </a:r>
          <a:endParaRPr lang="cs-CZ" sz="12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42863</xdr:colOff>
      <xdr:row>7</xdr:row>
      <xdr:rowOff>458788</xdr:rowOff>
    </xdr:from>
    <xdr:to>
      <xdr:col>6</xdr:col>
      <xdr:colOff>85045</xdr:colOff>
      <xdr:row>8</xdr:row>
      <xdr:rowOff>265567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00938" y="2887663"/>
          <a:ext cx="2251982" cy="568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</a:t>
          </a:r>
          <a:r>
            <a:rPr lang="cs-CZ" sz="1100" baseline="0"/>
            <a:t> cena: </a:t>
          </a:r>
          <a:endParaRPr lang="cs-CZ" sz="1100"/>
        </a:p>
        <a:p>
          <a:r>
            <a:rPr lang="cs-CZ" sz="1100"/>
            <a:t> </a:t>
          </a:r>
          <a:r>
            <a:rPr lang="cs-CZ" sz="1600" b="1"/>
            <a:t>7844 </a:t>
          </a:r>
          <a:r>
            <a:rPr lang="cs-CZ" sz="1600" b="1" baseline="0"/>
            <a:t>Kč bez DPH</a:t>
          </a:r>
          <a:endParaRPr lang="cs-CZ" sz="1600" b="1"/>
        </a:p>
        <a:p>
          <a:endParaRPr lang="cs-CZ" sz="1100"/>
        </a:p>
      </xdr:txBody>
    </xdr:sp>
    <xdr:clientData/>
  </xdr:twoCellAnchor>
  <xdr:twoCellAnchor editAs="oneCell">
    <xdr:from>
      <xdr:col>4</xdr:col>
      <xdr:colOff>412751</xdr:colOff>
      <xdr:row>8</xdr:row>
      <xdr:rowOff>379414</xdr:rowOff>
    </xdr:from>
    <xdr:to>
      <xdr:col>6</xdr:col>
      <xdr:colOff>325438</xdr:colOff>
      <xdr:row>15</xdr:row>
      <xdr:rowOff>2025996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0826" y="3570289"/>
          <a:ext cx="2122487" cy="4180232"/>
        </a:xfrm>
        <a:prstGeom prst="rect">
          <a:avLst/>
        </a:prstGeom>
      </xdr:spPr>
    </xdr:pic>
    <xdr:clientData/>
  </xdr:twoCellAnchor>
  <xdr:twoCellAnchor>
    <xdr:from>
      <xdr:col>4</xdr:col>
      <xdr:colOff>328613</xdr:colOff>
      <xdr:row>15</xdr:row>
      <xdr:rowOff>2317750</xdr:rowOff>
    </xdr:from>
    <xdr:to>
      <xdr:col>6</xdr:col>
      <xdr:colOff>233362</xdr:colOff>
      <xdr:row>16</xdr:row>
      <xdr:rowOff>317500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786688" y="8042275"/>
          <a:ext cx="2114549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Obrázek</a:t>
          </a:r>
          <a:r>
            <a:rPr lang="cs-CZ" sz="1100" baseline="0"/>
            <a:t> je pouze ilustrativní. </a:t>
          </a:r>
        </a:p>
        <a:p>
          <a:r>
            <a:rPr lang="cs-CZ" sz="1100" baseline="0"/>
            <a:t>Zdroj: webové stránky Alza.cz</a:t>
          </a:r>
          <a:endParaRPr lang="cs-CZ" sz="1100"/>
        </a:p>
      </xdr:txBody>
    </xdr:sp>
    <xdr:clientData/>
  </xdr:twoCellAnchor>
  <xdr:twoCellAnchor editAs="oneCell">
    <xdr:from>
      <xdr:col>4</xdr:col>
      <xdr:colOff>55563</xdr:colOff>
      <xdr:row>53</xdr:row>
      <xdr:rowOff>127000</xdr:rowOff>
    </xdr:from>
    <xdr:to>
      <xdr:col>8</xdr:col>
      <xdr:colOff>261295</xdr:colOff>
      <xdr:row>63</xdr:row>
      <xdr:rowOff>34352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3638" y="25253950"/>
          <a:ext cx="3634732" cy="3374452"/>
        </a:xfrm>
        <a:prstGeom prst="rect">
          <a:avLst/>
        </a:prstGeom>
      </xdr:spPr>
    </xdr:pic>
    <xdr:clientData/>
  </xdr:twoCellAnchor>
  <xdr:twoCellAnchor>
    <xdr:from>
      <xdr:col>3</xdr:col>
      <xdr:colOff>1777999</xdr:colOff>
      <xdr:row>51</xdr:row>
      <xdr:rowOff>182562</xdr:rowOff>
    </xdr:from>
    <xdr:to>
      <xdr:col>5</xdr:col>
      <xdr:colOff>934356</xdr:colOff>
      <xdr:row>53</xdr:row>
      <xdr:rowOff>173491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178674" y="24728487"/>
          <a:ext cx="2251982" cy="571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</a:t>
          </a:r>
          <a:r>
            <a:rPr lang="cs-CZ" sz="1100" baseline="0"/>
            <a:t> cena: </a:t>
          </a:r>
          <a:endParaRPr lang="cs-CZ" sz="1100"/>
        </a:p>
        <a:p>
          <a:r>
            <a:rPr lang="cs-CZ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2587 </a:t>
          </a:r>
          <a:r>
            <a:rPr lang="cs-CZ" sz="1600" b="1" baseline="0"/>
            <a:t>Kč bez DPH</a:t>
          </a:r>
          <a:endParaRPr lang="cs-CZ" sz="1600" b="1"/>
        </a:p>
        <a:p>
          <a:endParaRPr lang="cs-CZ" sz="1100"/>
        </a:p>
      </xdr:txBody>
    </xdr:sp>
    <xdr:clientData/>
  </xdr:twoCellAnchor>
  <xdr:twoCellAnchor>
    <xdr:from>
      <xdr:col>3</xdr:col>
      <xdr:colOff>1793875</xdr:colOff>
      <xdr:row>37</xdr:row>
      <xdr:rowOff>0</xdr:rowOff>
    </xdr:from>
    <xdr:to>
      <xdr:col>5</xdr:col>
      <xdr:colOff>306160</xdr:colOff>
      <xdr:row>39</xdr:row>
      <xdr:rowOff>34019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194550" y="18621375"/>
          <a:ext cx="1607910" cy="605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 cena: </a:t>
          </a:r>
        </a:p>
        <a:p>
          <a:r>
            <a:rPr lang="cs-CZ" sz="1600" b="1"/>
            <a:t>814 Kč bez DPH</a:t>
          </a:r>
        </a:p>
      </xdr:txBody>
    </xdr:sp>
    <xdr:clientData/>
  </xdr:twoCellAnchor>
  <xdr:twoCellAnchor>
    <xdr:from>
      <xdr:col>3</xdr:col>
      <xdr:colOff>1920875</xdr:colOff>
      <xdr:row>45</xdr:row>
      <xdr:rowOff>0</xdr:rowOff>
    </xdr:from>
    <xdr:to>
      <xdr:col>5</xdr:col>
      <xdr:colOff>433160</xdr:colOff>
      <xdr:row>47</xdr:row>
      <xdr:rowOff>34019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321550" y="22069425"/>
          <a:ext cx="1607910" cy="595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Vysoutěžená cena: </a:t>
          </a:r>
        </a:p>
        <a:p>
          <a:r>
            <a:rPr lang="cs-CZ" sz="1600" b="1"/>
            <a:t>98 Kč bez DPH</a:t>
          </a:r>
        </a:p>
      </xdr:txBody>
    </xdr:sp>
    <xdr:clientData/>
  </xdr:twoCellAnchor>
  <xdr:twoCellAnchor>
    <xdr:from>
      <xdr:col>4</xdr:col>
      <xdr:colOff>152400</xdr:colOff>
      <xdr:row>3</xdr:row>
      <xdr:rowOff>104775</xdr:rowOff>
    </xdr:from>
    <xdr:to>
      <xdr:col>6</xdr:col>
      <xdr:colOff>419100</xdr:colOff>
      <xdr:row>6</xdr:row>
      <xdr:rowOff>123825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7610475" y="809625"/>
          <a:ext cx="247650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Uvedené</a:t>
          </a:r>
          <a:r>
            <a:rPr lang="cs-CZ" sz="1100" baseline="0"/>
            <a:t> výrobky i ceny na tomto listu jsou ilustrativní = plnění vysoutěžené v roce 2020, poptávané specifikace byly oproti minulému roku aktualizovány.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.jirasko@mfcr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="90" zoomScaleNormal="90" workbookViewId="0">
      <selection sqref="A1:J1"/>
    </sheetView>
  </sheetViews>
  <sheetFormatPr defaultRowHeight="14.4" x14ac:dyDescent="0.3"/>
  <cols>
    <col min="1" max="1" width="20.44140625" style="1" customWidth="1"/>
    <col min="2" max="2" width="46.33203125" customWidth="1"/>
    <col min="3" max="3" width="37.109375" style="20" customWidth="1"/>
    <col min="4" max="4" width="24.44140625" style="20" customWidth="1"/>
    <col min="5" max="5" width="23.6640625" style="20" customWidth="1"/>
    <col min="6" max="6" width="15.44140625" style="1" customWidth="1"/>
    <col min="7" max="7" width="12.88671875" style="1" customWidth="1"/>
    <col min="8" max="8" width="14" style="1" customWidth="1"/>
    <col min="9" max="9" width="14.6640625" style="19" customWidth="1"/>
    <col min="10" max="10" width="22.44140625" style="19" customWidth="1"/>
  </cols>
  <sheetData>
    <row r="1" spans="1:10" s="20" customFormat="1" ht="18.600000000000001" thickBot="1" x14ac:dyDescent="0.4">
      <c r="A1" s="145" t="s">
        <v>1048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x14ac:dyDescent="0.3">
      <c r="A2" s="142" t="s">
        <v>0</v>
      </c>
      <c r="B2" s="143"/>
      <c r="C2" s="22"/>
      <c r="D2" s="22"/>
      <c r="E2" s="22"/>
      <c r="F2" s="144" t="s">
        <v>1049</v>
      </c>
      <c r="G2" s="144"/>
      <c r="H2" s="144"/>
      <c r="I2" s="144"/>
      <c r="J2" s="30"/>
    </row>
    <row r="3" spans="1:10" ht="28.8" x14ac:dyDescent="0.3">
      <c r="A3" s="14" t="s">
        <v>37</v>
      </c>
      <c r="B3" s="15" t="s">
        <v>36</v>
      </c>
      <c r="C3" s="15" t="s">
        <v>1037</v>
      </c>
      <c r="D3" s="15" t="s">
        <v>1036</v>
      </c>
      <c r="E3" s="15" t="s">
        <v>1038</v>
      </c>
      <c r="F3" s="37" t="s">
        <v>1050</v>
      </c>
      <c r="G3" s="37" t="s">
        <v>1031</v>
      </c>
      <c r="H3" s="37" t="s">
        <v>1032</v>
      </c>
      <c r="I3" s="37" t="s">
        <v>1035</v>
      </c>
      <c r="J3" s="38" t="s">
        <v>1041</v>
      </c>
    </row>
    <row r="4" spans="1:10" s="19" customFormat="1" ht="30" customHeight="1" x14ac:dyDescent="0.3">
      <c r="A4" s="31" t="s">
        <v>74</v>
      </c>
      <c r="B4" s="21" t="str">
        <f>IF(ISERROR(VLOOKUP(A4,Data!A$1:N$328,2,0))=TRUE,"Neznámý subjekt",VLOOKUP(A4,Data!A$1:N$328,2,0))</f>
        <v>Ministerstvo financí</v>
      </c>
      <c r="C4" s="21" t="s">
        <v>1039</v>
      </c>
      <c r="D4" s="23" t="s">
        <v>1040</v>
      </c>
      <c r="E4" s="24">
        <v>257042463</v>
      </c>
      <c r="F4" s="27">
        <v>300</v>
      </c>
      <c r="G4" s="27">
        <v>300</v>
      </c>
      <c r="H4" s="27">
        <v>300</v>
      </c>
      <c r="I4" s="27">
        <v>0</v>
      </c>
      <c r="J4" s="32">
        <f>F4*F$10+G4*G$10+H4*H$10+I4*I$10</f>
        <v>4590000</v>
      </c>
    </row>
    <row r="5" spans="1:10" s="19" customFormat="1" ht="30" customHeight="1" x14ac:dyDescent="0.3">
      <c r="A5" s="26" t="s">
        <v>1047</v>
      </c>
      <c r="B5" s="29" t="s">
        <v>1046</v>
      </c>
      <c r="C5" s="25" t="s">
        <v>1042</v>
      </c>
      <c r="D5" s="25" t="s">
        <v>1043</v>
      </c>
      <c r="E5" s="25" t="s">
        <v>1044</v>
      </c>
      <c r="F5" s="25"/>
      <c r="G5" s="25"/>
      <c r="H5" s="25"/>
      <c r="I5" s="25"/>
      <c r="J5" s="32">
        <f t="shared" ref="J5:J8" si="0">F5*F$10+G5*G$10+H5*H$10+I5*I$10</f>
        <v>0</v>
      </c>
    </row>
    <row r="6" spans="1:10" s="19" customFormat="1" ht="30" customHeight="1" x14ac:dyDescent="0.3">
      <c r="A6" s="26" t="s">
        <v>1047</v>
      </c>
      <c r="B6" s="29" t="s">
        <v>1046</v>
      </c>
      <c r="C6" s="25" t="s">
        <v>1042</v>
      </c>
      <c r="D6" s="25" t="s">
        <v>1043</v>
      </c>
      <c r="E6" s="25" t="s">
        <v>1044</v>
      </c>
      <c r="F6" s="25"/>
      <c r="G6" s="25"/>
      <c r="H6" s="25"/>
      <c r="I6" s="25"/>
      <c r="J6" s="32">
        <f t="shared" si="0"/>
        <v>0</v>
      </c>
    </row>
    <row r="7" spans="1:10" s="19" customFormat="1" ht="30" customHeight="1" x14ac:dyDescent="0.3">
      <c r="A7" s="26" t="s">
        <v>1047</v>
      </c>
      <c r="B7" s="29" t="s">
        <v>1046</v>
      </c>
      <c r="C7" s="25" t="s">
        <v>1042</v>
      </c>
      <c r="D7" s="25" t="s">
        <v>1043</v>
      </c>
      <c r="E7" s="25" t="s">
        <v>1044</v>
      </c>
      <c r="F7" s="25"/>
      <c r="G7" s="25"/>
      <c r="H7" s="25"/>
      <c r="I7" s="25"/>
      <c r="J7" s="32">
        <f t="shared" si="0"/>
        <v>0</v>
      </c>
    </row>
    <row r="8" spans="1:10" s="19" customFormat="1" ht="30" customHeight="1" x14ac:dyDescent="0.3">
      <c r="A8" s="26" t="s">
        <v>1047</v>
      </c>
      <c r="B8" s="29" t="s">
        <v>1046</v>
      </c>
      <c r="C8" s="25" t="s">
        <v>1042</v>
      </c>
      <c r="D8" s="25" t="s">
        <v>1043</v>
      </c>
      <c r="E8" s="25" t="s">
        <v>1044</v>
      </c>
      <c r="F8" s="25"/>
      <c r="G8" s="25"/>
      <c r="H8" s="25"/>
      <c r="I8" s="25"/>
      <c r="J8" s="32">
        <f t="shared" si="0"/>
        <v>0</v>
      </c>
    </row>
    <row r="9" spans="1:10" s="19" customFormat="1" x14ac:dyDescent="0.3">
      <c r="A9" s="16"/>
      <c r="B9" s="17" t="s">
        <v>1045</v>
      </c>
      <c r="C9" s="17"/>
      <c r="D9" s="17"/>
      <c r="E9" s="17"/>
      <c r="F9" s="28">
        <f t="shared" ref="F9:I9" si="1">SUM(F4:F8)</f>
        <v>300</v>
      </c>
      <c r="G9" s="28">
        <f t="shared" si="1"/>
        <v>300</v>
      </c>
      <c r="H9" s="28">
        <f t="shared" si="1"/>
        <v>300</v>
      </c>
      <c r="I9" s="28">
        <f t="shared" si="1"/>
        <v>0</v>
      </c>
      <c r="J9" s="32"/>
    </row>
    <row r="10" spans="1:10" ht="15" thickBot="1" x14ac:dyDescent="0.35">
      <c r="A10" s="33"/>
      <c r="B10" s="34" t="s">
        <v>1041</v>
      </c>
      <c r="C10" s="34"/>
      <c r="D10" s="34"/>
      <c r="E10" s="34"/>
      <c r="F10" s="35">
        <v>12000</v>
      </c>
      <c r="G10" s="35">
        <v>2700</v>
      </c>
      <c r="H10" s="35">
        <v>600</v>
      </c>
      <c r="I10" s="35">
        <v>180</v>
      </c>
      <c r="J10" s="36">
        <f>SUM(J4:J8)</f>
        <v>4590000</v>
      </c>
    </row>
    <row r="11" spans="1:10" x14ac:dyDescent="0.3">
      <c r="J11" s="18"/>
    </row>
  </sheetData>
  <mergeCells count="3">
    <mergeCell ref="A2:B2"/>
    <mergeCell ref="F2:I2"/>
    <mergeCell ref="A1:J1"/>
  </mergeCells>
  <hyperlinks>
    <hyperlink ref="D4" r:id="rId1" xr:uid="{00000000-0004-0000-0000-000000000000}"/>
  </hyperlinks>
  <pageMargins left="0.7" right="0.7" top="0.78740157499999996" bottom="0.78740157499999996" header="0.3" footer="0.3"/>
  <pageSetup paperSize="9"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4"/>
  <sheetViews>
    <sheetView workbookViewId="0">
      <selection activeCell="C12" sqref="C12"/>
    </sheetView>
  </sheetViews>
  <sheetFormatPr defaultColWidth="9.109375" defaultRowHeight="14.4" x14ac:dyDescent="0.3"/>
  <cols>
    <col min="1" max="1" width="22" style="130" customWidth="1"/>
    <col min="2" max="2" width="37.6640625" style="131" customWidth="1"/>
    <col min="3" max="3" width="21.33203125" style="20" customWidth="1"/>
    <col min="4" max="4" width="30.88671875" style="20" customWidth="1"/>
    <col min="5" max="16384" width="9.109375" style="20"/>
  </cols>
  <sheetData>
    <row r="1" spans="1:4" ht="21" x14ac:dyDescent="0.3">
      <c r="A1" s="146" t="s">
        <v>1140</v>
      </c>
      <c r="B1" s="146"/>
      <c r="C1" s="146"/>
      <c r="D1" s="146"/>
    </row>
    <row r="2" spans="1:4" s="89" customFormat="1" ht="15" thickBot="1" x14ac:dyDescent="0.35">
      <c r="A2" s="147"/>
      <c r="B2" s="147"/>
      <c r="C2" s="147"/>
      <c r="D2" s="147"/>
    </row>
    <row r="3" spans="1:4" ht="18" x14ac:dyDescent="0.35">
      <c r="A3" s="148" t="s">
        <v>1052</v>
      </c>
      <c r="B3" s="149"/>
      <c r="C3" s="150" t="s">
        <v>1053</v>
      </c>
      <c r="D3" s="151"/>
    </row>
    <row r="4" spans="1:4" s="90" customFormat="1" ht="36.75" customHeight="1" x14ac:dyDescent="0.3">
      <c r="A4" s="152" t="s">
        <v>1054</v>
      </c>
      <c r="B4" s="153"/>
      <c r="C4" s="154" t="s">
        <v>1141</v>
      </c>
      <c r="D4" s="155"/>
    </row>
    <row r="5" spans="1:4" ht="28.8" x14ac:dyDescent="0.3">
      <c r="A5" s="91" t="s">
        <v>1056</v>
      </c>
      <c r="B5" s="92" t="s">
        <v>1057</v>
      </c>
      <c r="C5" s="91" t="s">
        <v>1058</v>
      </c>
      <c r="D5" s="93" t="s">
        <v>1059</v>
      </c>
    </row>
    <row r="6" spans="1:4" ht="34.5" customHeight="1" x14ac:dyDescent="0.3">
      <c r="A6" s="94" t="s">
        <v>1060</v>
      </c>
      <c r="B6" s="95" t="s">
        <v>1061</v>
      </c>
      <c r="C6" s="96" t="s">
        <v>1142</v>
      </c>
      <c r="D6" s="97"/>
    </row>
    <row r="7" spans="1:4" ht="34.5" customHeight="1" x14ac:dyDescent="0.3">
      <c r="A7" s="94"/>
      <c r="B7" s="95" t="s">
        <v>1063</v>
      </c>
      <c r="C7" s="96" t="s">
        <v>1142</v>
      </c>
      <c r="D7" s="97"/>
    </row>
    <row r="8" spans="1:4" ht="57.6" x14ac:dyDescent="0.3">
      <c r="A8" s="94"/>
      <c r="B8" s="95" t="s">
        <v>1064</v>
      </c>
      <c r="C8" s="96" t="s">
        <v>1142</v>
      </c>
      <c r="D8" s="97"/>
    </row>
    <row r="9" spans="1:4" ht="49.5" customHeight="1" x14ac:dyDescent="0.3">
      <c r="A9" s="94" t="s">
        <v>1065</v>
      </c>
      <c r="B9" s="98" t="s">
        <v>1143</v>
      </c>
      <c r="C9" s="96" t="s">
        <v>1142</v>
      </c>
      <c r="D9" s="99" t="s">
        <v>1144</v>
      </c>
    </row>
    <row r="10" spans="1:4" ht="28.8" x14ac:dyDescent="0.3">
      <c r="A10" s="94" t="s">
        <v>1068</v>
      </c>
      <c r="B10" s="100" t="s">
        <v>1069</v>
      </c>
      <c r="C10" s="96" t="s">
        <v>1142</v>
      </c>
      <c r="D10" s="101" t="s">
        <v>1145</v>
      </c>
    </row>
    <row r="11" spans="1:4" x14ac:dyDescent="0.3">
      <c r="A11" s="94"/>
      <c r="B11" s="100" t="s">
        <v>1071</v>
      </c>
      <c r="C11" s="96" t="s">
        <v>1142</v>
      </c>
      <c r="D11" s="97"/>
    </row>
    <row r="12" spans="1:4" ht="28.8" x14ac:dyDescent="0.3">
      <c r="A12" s="94" t="s">
        <v>1072</v>
      </c>
      <c r="B12" s="100" t="s">
        <v>1146</v>
      </c>
      <c r="C12" s="96" t="s">
        <v>1142</v>
      </c>
      <c r="D12" s="102" t="s">
        <v>1147</v>
      </c>
    </row>
    <row r="13" spans="1:4" ht="28.8" x14ac:dyDescent="0.3">
      <c r="A13" s="94" t="s">
        <v>1077</v>
      </c>
      <c r="B13" s="95" t="s">
        <v>1078</v>
      </c>
      <c r="C13" s="96" t="s">
        <v>1142</v>
      </c>
      <c r="D13" s="97"/>
    </row>
    <row r="14" spans="1:4" ht="28.8" x14ac:dyDescent="0.3">
      <c r="A14" s="94" t="s">
        <v>1079</v>
      </c>
      <c r="B14" s="95" t="s">
        <v>1080</v>
      </c>
      <c r="C14" s="96" t="s">
        <v>1142</v>
      </c>
      <c r="D14" s="97"/>
    </row>
    <row r="15" spans="1:4" ht="51.75" customHeight="1" x14ac:dyDescent="0.3">
      <c r="A15" s="94" t="s">
        <v>1081</v>
      </c>
      <c r="B15" s="95" t="s">
        <v>1148</v>
      </c>
      <c r="C15" s="96" t="s">
        <v>1142</v>
      </c>
      <c r="D15" s="102" t="s">
        <v>1149</v>
      </c>
    </row>
    <row r="16" spans="1:4" ht="28.8" x14ac:dyDescent="0.3">
      <c r="A16" s="94"/>
      <c r="B16" s="95" t="s">
        <v>1083</v>
      </c>
      <c r="C16" s="96" t="s">
        <v>1142</v>
      </c>
      <c r="D16" s="102" t="s">
        <v>1149</v>
      </c>
    </row>
    <row r="17" spans="1:4" x14ac:dyDescent="0.3">
      <c r="A17" s="94"/>
      <c r="B17" s="95" t="s">
        <v>1085</v>
      </c>
      <c r="C17" s="96" t="s">
        <v>1142</v>
      </c>
      <c r="D17" s="97"/>
    </row>
    <row r="18" spans="1:4" ht="43.2" x14ac:dyDescent="0.3">
      <c r="A18" s="94"/>
      <c r="B18" s="95" t="s">
        <v>1086</v>
      </c>
      <c r="C18" s="96" t="s">
        <v>1142</v>
      </c>
      <c r="D18" s="97"/>
    </row>
    <row r="19" spans="1:4" ht="28.8" x14ac:dyDescent="0.3">
      <c r="A19" s="94" t="s">
        <v>1087</v>
      </c>
      <c r="B19" s="95" t="s">
        <v>1088</v>
      </c>
      <c r="C19" s="96" t="s">
        <v>1142</v>
      </c>
      <c r="D19" s="97"/>
    </row>
    <row r="20" spans="1:4" ht="38.25" customHeight="1" x14ac:dyDescent="0.3">
      <c r="A20" s="94"/>
      <c r="B20" s="95" t="s">
        <v>1089</v>
      </c>
      <c r="C20" s="96" t="s">
        <v>1142</v>
      </c>
      <c r="D20" s="97"/>
    </row>
    <row r="21" spans="1:4" ht="43.2" x14ac:dyDescent="0.3">
      <c r="A21" s="94" t="s">
        <v>1090</v>
      </c>
      <c r="B21" s="95" t="s">
        <v>1091</v>
      </c>
      <c r="C21" s="96" t="s">
        <v>1142</v>
      </c>
      <c r="D21" s="97"/>
    </row>
    <row r="22" spans="1:4" ht="43.2" x14ac:dyDescent="0.3">
      <c r="A22" s="94"/>
      <c r="B22" s="95" t="s">
        <v>1092</v>
      </c>
      <c r="C22" s="96" t="s">
        <v>1142</v>
      </c>
      <c r="D22" s="97"/>
    </row>
    <row r="23" spans="1:4" ht="28.8" x14ac:dyDescent="0.3">
      <c r="A23" s="94"/>
      <c r="B23" s="95" t="s">
        <v>1093</v>
      </c>
      <c r="C23" s="96" t="s">
        <v>1142</v>
      </c>
      <c r="D23" s="97"/>
    </row>
    <row r="24" spans="1:4" ht="60.75" customHeight="1" x14ac:dyDescent="0.3">
      <c r="A24" s="94"/>
      <c r="B24" s="95" t="s">
        <v>1150</v>
      </c>
      <c r="C24" s="96" t="s">
        <v>1142</v>
      </c>
      <c r="D24" s="97"/>
    </row>
    <row r="25" spans="1:4" ht="43.2" x14ac:dyDescent="0.3">
      <c r="A25" s="94" t="s">
        <v>1095</v>
      </c>
      <c r="B25" s="95" t="s">
        <v>1096</v>
      </c>
      <c r="C25" s="96" t="s">
        <v>1142</v>
      </c>
      <c r="D25" s="97"/>
    </row>
    <row r="26" spans="1:4" x14ac:dyDescent="0.3">
      <c r="A26" s="94"/>
      <c r="B26" s="95" t="s">
        <v>1097</v>
      </c>
      <c r="C26" s="96" t="s">
        <v>1142</v>
      </c>
      <c r="D26" s="97"/>
    </row>
    <row r="27" spans="1:4" ht="28.8" x14ac:dyDescent="0.3">
      <c r="A27" s="94" t="s">
        <v>1098</v>
      </c>
      <c r="B27" s="95" t="s">
        <v>1151</v>
      </c>
      <c r="C27" s="96" t="s">
        <v>1142</v>
      </c>
      <c r="D27" s="97"/>
    </row>
    <row r="28" spans="1:4" x14ac:dyDescent="0.3">
      <c r="A28" s="103"/>
      <c r="B28" s="95" t="s">
        <v>1100</v>
      </c>
      <c r="C28" s="96" t="s">
        <v>1142</v>
      </c>
      <c r="D28" s="97"/>
    </row>
    <row r="29" spans="1:4" ht="28.8" x14ac:dyDescent="0.3">
      <c r="A29" s="104" t="s">
        <v>1101</v>
      </c>
      <c r="B29" s="105" t="s">
        <v>1102</v>
      </c>
      <c r="C29" s="96" t="s">
        <v>1142</v>
      </c>
      <c r="D29" s="101" t="s">
        <v>1152</v>
      </c>
    </row>
    <row r="30" spans="1:4" ht="57.6" x14ac:dyDescent="0.3">
      <c r="A30" s="104" t="s">
        <v>1104</v>
      </c>
      <c r="B30" s="105" t="s">
        <v>1105</v>
      </c>
      <c r="C30" s="96" t="s">
        <v>1142</v>
      </c>
      <c r="D30" s="106"/>
    </row>
    <row r="31" spans="1:4" ht="28.8" x14ac:dyDescent="0.3">
      <c r="A31" s="94"/>
      <c r="B31" s="95" t="s">
        <v>1106</v>
      </c>
      <c r="C31" s="96" t="s">
        <v>1142</v>
      </c>
      <c r="D31" s="97"/>
    </row>
    <row r="32" spans="1:4" ht="43.2" x14ac:dyDescent="0.3">
      <c r="A32" s="94"/>
      <c r="B32" s="95" t="s">
        <v>1107</v>
      </c>
      <c r="C32" s="96" t="s">
        <v>1142</v>
      </c>
      <c r="D32" s="97"/>
    </row>
    <row r="33" spans="1:5" ht="43.2" x14ac:dyDescent="0.3">
      <c r="A33" s="94"/>
      <c r="B33" s="95" t="s">
        <v>1108</v>
      </c>
      <c r="C33" s="96" t="s">
        <v>1142</v>
      </c>
      <c r="D33" s="97"/>
    </row>
    <row r="34" spans="1:5" ht="43.2" x14ac:dyDescent="0.3">
      <c r="A34" s="94"/>
      <c r="B34" s="95" t="s">
        <v>1109</v>
      </c>
      <c r="C34" s="96" t="s">
        <v>1142</v>
      </c>
      <c r="D34" s="97"/>
    </row>
    <row r="35" spans="1:5" ht="58.2" thickBot="1" x14ac:dyDescent="0.35">
      <c r="A35" s="107" t="s">
        <v>1110</v>
      </c>
      <c r="B35" s="108" t="s">
        <v>1111</v>
      </c>
      <c r="C35" s="109" t="s">
        <v>1142</v>
      </c>
      <c r="D35" s="110"/>
    </row>
    <row r="36" spans="1:5" s="115" customFormat="1" ht="15" thickBot="1" x14ac:dyDescent="0.35">
      <c r="A36" s="111"/>
      <c r="B36" s="112"/>
      <c r="C36" s="113"/>
      <c r="D36" s="114"/>
    </row>
    <row r="37" spans="1:5" s="115" customFormat="1" ht="15" customHeight="1" x14ac:dyDescent="0.3">
      <c r="A37" s="156" t="s">
        <v>1032</v>
      </c>
      <c r="B37" s="160"/>
      <c r="C37" s="161"/>
      <c r="D37" s="162"/>
    </row>
    <row r="38" spans="1:5" s="115" customFormat="1" ht="28.8" x14ac:dyDescent="0.3">
      <c r="A38" s="116" t="s">
        <v>1056</v>
      </c>
      <c r="B38" s="117" t="s">
        <v>1057</v>
      </c>
      <c r="C38" s="116" t="s">
        <v>1058</v>
      </c>
      <c r="D38" s="118" t="s">
        <v>1059</v>
      </c>
    </row>
    <row r="39" spans="1:5" s="115" customFormat="1" ht="28.8" x14ac:dyDescent="0.3">
      <c r="A39" s="94" t="s">
        <v>1112</v>
      </c>
      <c r="B39" s="95" t="s">
        <v>1113</v>
      </c>
      <c r="C39" s="96" t="s">
        <v>1142</v>
      </c>
      <c r="D39" s="97"/>
    </row>
    <row r="40" spans="1:5" s="115" customFormat="1" ht="43.2" x14ac:dyDescent="0.3">
      <c r="A40" s="94"/>
      <c r="B40" s="95" t="s">
        <v>1114</v>
      </c>
      <c r="C40" s="96" t="s">
        <v>1142</v>
      </c>
      <c r="D40" s="97"/>
    </row>
    <row r="41" spans="1:5" s="115" customFormat="1" ht="28.8" x14ac:dyDescent="0.3">
      <c r="A41" s="94"/>
      <c r="B41" s="95" t="s">
        <v>1115</v>
      </c>
      <c r="C41" s="96" t="s">
        <v>1142</v>
      </c>
      <c r="D41" s="97"/>
    </row>
    <row r="42" spans="1:5" s="115" customFormat="1" ht="28.8" x14ac:dyDescent="0.3">
      <c r="A42" s="104" t="s">
        <v>1101</v>
      </c>
      <c r="B42" s="105" t="s">
        <v>1102</v>
      </c>
      <c r="C42" s="96" t="s">
        <v>1142</v>
      </c>
      <c r="D42" s="101" t="s">
        <v>1152</v>
      </c>
    </row>
    <row r="43" spans="1:5" s="115" customFormat="1" ht="58.2" thickBot="1" x14ac:dyDescent="0.35">
      <c r="A43" s="119" t="s">
        <v>1104</v>
      </c>
      <c r="B43" s="120" t="s">
        <v>1105</v>
      </c>
      <c r="C43" s="96" t="s">
        <v>1142</v>
      </c>
      <c r="D43" s="121"/>
    </row>
    <row r="44" spans="1:5" s="115" customFormat="1" ht="15" thickBot="1" x14ac:dyDescent="0.35">
      <c r="A44" s="111"/>
      <c r="B44" s="112"/>
      <c r="C44" s="113"/>
      <c r="D44" s="114"/>
    </row>
    <row r="45" spans="1:5" s="115" customFormat="1" ht="15" customHeight="1" x14ac:dyDescent="0.3">
      <c r="A45" s="156" t="s">
        <v>1035</v>
      </c>
      <c r="B45" s="157"/>
      <c r="C45" s="163"/>
      <c r="D45" s="162"/>
      <c r="E45" s="20"/>
    </row>
    <row r="46" spans="1:5" s="115" customFormat="1" ht="29.25" customHeight="1" x14ac:dyDescent="0.3">
      <c r="A46" s="116" t="s">
        <v>1056</v>
      </c>
      <c r="B46" s="122" t="s">
        <v>1057</v>
      </c>
      <c r="C46" s="123" t="s">
        <v>1058</v>
      </c>
      <c r="D46" s="118" t="s">
        <v>1059</v>
      </c>
      <c r="E46" s="20"/>
    </row>
    <row r="47" spans="1:5" s="115" customFormat="1" ht="28.8" x14ac:dyDescent="0.3">
      <c r="A47" s="94" t="s">
        <v>1112</v>
      </c>
      <c r="B47" s="124" t="s">
        <v>1113</v>
      </c>
      <c r="C47" s="125" t="s">
        <v>1142</v>
      </c>
      <c r="D47" s="97"/>
      <c r="E47" s="20"/>
    </row>
    <row r="48" spans="1:5" s="115" customFormat="1" ht="28.8" x14ac:dyDescent="0.3">
      <c r="A48" s="94"/>
      <c r="B48" s="124" t="s">
        <v>1115</v>
      </c>
      <c r="C48" s="125" t="s">
        <v>1142</v>
      </c>
      <c r="D48" s="97"/>
      <c r="E48" s="20"/>
    </row>
    <row r="49" spans="1:5" s="115" customFormat="1" ht="28.8" x14ac:dyDescent="0.3">
      <c r="A49" s="104" t="s">
        <v>1101</v>
      </c>
      <c r="B49" s="126" t="s">
        <v>1102</v>
      </c>
      <c r="C49" s="127" t="s">
        <v>1142</v>
      </c>
      <c r="D49" s="101" t="s">
        <v>1152</v>
      </c>
      <c r="E49" s="20"/>
    </row>
    <row r="50" spans="1:5" s="115" customFormat="1" ht="58.2" thickBot="1" x14ac:dyDescent="0.35">
      <c r="A50" s="119" t="s">
        <v>1104</v>
      </c>
      <c r="B50" s="128" t="s">
        <v>1105</v>
      </c>
      <c r="C50" s="129" t="s">
        <v>1142</v>
      </c>
      <c r="D50" s="121"/>
      <c r="E50" s="20"/>
    </row>
    <row r="51" spans="1:5" ht="15" thickBot="1" x14ac:dyDescent="0.35"/>
    <row r="52" spans="1:5" s="90" customFormat="1" ht="30" customHeight="1" x14ac:dyDescent="0.3">
      <c r="A52" s="164" t="s">
        <v>1031</v>
      </c>
      <c r="B52" s="165"/>
      <c r="C52" s="166" t="s">
        <v>1153</v>
      </c>
      <c r="D52" s="167"/>
    </row>
    <row r="53" spans="1:5" ht="33.75" customHeight="1" x14ac:dyDescent="0.3">
      <c r="A53" s="91" t="s">
        <v>1056</v>
      </c>
      <c r="B53" s="92" t="s">
        <v>1057</v>
      </c>
      <c r="C53" s="91" t="s">
        <v>1058</v>
      </c>
      <c r="D53" s="93" t="s">
        <v>1059</v>
      </c>
    </row>
    <row r="54" spans="1:5" ht="18" customHeight="1" x14ac:dyDescent="0.3">
      <c r="A54" s="94" t="s">
        <v>1118</v>
      </c>
      <c r="B54" s="95" t="s">
        <v>1119</v>
      </c>
      <c r="C54" s="96" t="s">
        <v>1142</v>
      </c>
      <c r="D54" s="97"/>
    </row>
    <row r="55" spans="1:5" ht="28.8" x14ac:dyDescent="0.3">
      <c r="A55" s="94"/>
      <c r="B55" s="95" t="s">
        <v>1120</v>
      </c>
      <c r="C55" s="132" t="s">
        <v>1142</v>
      </c>
      <c r="D55" s="133" t="s">
        <v>1154</v>
      </c>
    </row>
    <row r="56" spans="1:5" ht="53.25" customHeight="1" x14ac:dyDescent="0.3">
      <c r="A56" s="94" t="s">
        <v>1122</v>
      </c>
      <c r="B56" s="95" t="s">
        <v>1123</v>
      </c>
      <c r="C56" s="96" t="s">
        <v>1142</v>
      </c>
      <c r="D56" s="97"/>
    </row>
    <row r="57" spans="1:5" ht="30.75" customHeight="1" x14ac:dyDescent="0.3">
      <c r="A57" s="94" t="s">
        <v>1124</v>
      </c>
      <c r="B57" s="95" t="s">
        <v>1125</v>
      </c>
      <c r="C57" s="132" t="s">
        <v>1142</v>
      </c>
      <c r="D57" s="133" t="s">
        <v>1154</v>
      </c>
    </row>
    <row r="58" spans="1:5" ht="28.8" x14ac:dyDescent="0.3">
      <c r="A58" s="94" t="s">
        <v>1127</v>
      </c>
      <c r="B58" s="95" t="s">
        <v>1128</v>
      </c>
      <c r="C58" s="96" t="s">
        <v>1142</v>
      </c>
      <c r="D58" s="97"/>
    </row>
    <row r="59" spans="1:5" ht="16.2" x14ac:dyDescent="0.3">
      <c r="A59" s="94" t="s">
        <v>1129</v>
      </c>
      <c r="B59" s="95" t="s">
        <v>1155</v>
      </c>
      <c r="C59" s="96" t="s">
        <v>1142</v>
      </c>
      <c r="D59" s="97"/>
    </row>
    <row r="60" spans="1:5" x14ac:dyDescent="0.3">
      <c r="A60" s="94" t="s">
        <v>1130</v>
      </c>
      <c r="B60" s="95" t="s">
        <v>1131</v>
      </c>
      <c r="C60" s="96" t="s">
        <v>1142</v>
      </c>
      <c r="D60" s="97"/>
    </row>
    <row r="61" spans="1:5" x14ac:dyDescent="0.3">
      <c r="A61" s="94" t="s">
        <v>1132</v>
      </c>
      <c r="B61" s="95" t="s">
        <v>1133</v>
      </c>
      <c r="C61" s="96" t="s">
        <v>1142</v>
      </c>
      <c r="D61" s="97"/>
    </row>
    <row r="62" spans="1:5" x14ac:dyDescent="0.3">
      <c r="A62" s="94" t="s">
        <v>1134</v>
      </c>
      <c r="B62" s="95" t="s">
        <v>1135</v>
      </c>
      <c r="C62" s="96" t="s">
        <v>1142</v>
      </c>
      <c r="D62" s="97"/>
    </row>
    <row r="63" spans="1:5" ht="30" customHeight="1" x14ac:dyDescent="0.3">
      <c r="A63" s="94"/>
      <c r="B63" s="95" t="s">
        <v>1136</v>
      </c>
      <c r="C63" s="96" t="s">
        <v>1142</v>
      </c>
      <c r="D63" s="97"/>
    </row>
    <row r="64" spans="1:5" ht="63" customHeight="1" x14ac:dyDescent="0.3">
      <c r="A64" s="94"/>
      <c r="B64" s="95" t="s">
        <v>1137</v>
      </c>
      <c r="C64" s="96" t="s">
        <v>1142</v>
      </c>
      <c r="D64" s="97"/>
    </row>
    <row r="65" spans="1:6" x14ac:dyDescent="0.3">
      <c r="A65" s="94" t="s">
        <v>1112</v>
      </c>
      <c r="B65" s="95" t="s">
        <v>1100</v>
      </c>
      <c r="C65" s="96" t="s">
        <v>1142</v>
      </c>
      <c r="D65" s="97"/>
    </row>
    <row r="66" spans="1:6" ht="28.8" x14ac:dyDescent="0.3">
      <c r="A66" s="104" t="s">
        <v>1101</v>
      </c>
      <c r="B66" s="105" t="s">
        <v>1102</v>
      </c>
      <c r="C66" s="134" t="s">
        <v>1142</v>
      </c>
      <c r="D66" s="101" t="s">
        <v>1152</v>
      </c>
    </row>
    <row r="67" spans="1:6" ht="57.6" x14ac:dyDescent="0.3">
      <c r="A67" s="104" t="s">
        <v>1104</v>
      </c>
      <c r="B67" s="105" t="s">
        <v>1105</v>
      </c>
      <c r="C67" s="134" t="s">
        <v>1142</v>
      </c>
      <c r="D67" s="106"/>
      <c r="F67" s="135"/>
    </row>
    <row r="68" spans="1:6" s="135" customFormat="1" ht="28.8" x14ac:dyDescent="0.3">
      <c r="A68" s="94"/>
      <c r="B68" s="95" t="s">
        <v>1106</v>
      </c>
      <c r="C68" s="96" t="s">
        <v>1142</v>
      </c>
      <c r="D68" s="97"/>
    </row>
    <row r="69" spans="1:6" s="135" customFormat="1" ht="43.8" thickBot="1" x14ac:dyDescent="0.35">
      <c r="A69" s="107"/>
      <c r="B69" s="108" t="s">
        <v>1107</v>
      </c>
      <c r="C69" s="109" t="s">
        <v>1142</v>
      </c>
      <c r="D69" s="110"/>
      <c r="E69" s="136"/>
    </row>
    <row r="70" spans="1:6" ht="15" thickBot="1" x14ac:dyDescent="0.35"/>
    <row r="71" spans="1:6" x14ac:dyDescent="0.3">
      <c r="A71" s="156" t="s">
        <v>1156</v>
      </c>
      <c r="B71" s="157"/>
      <c r="C71" s="158"/>
      <c r="D71" s="159"/>
    </row>
    <row r="72" spans="1:6" ht="29.25" customHeight="1" x14ac:dyDescent="0.3">
      <c r="A72" s="116" t="s">
        <v>1056</v>
      </c>
      <c r="B72" s="122" t="s">
        <v>1057</v>
      </c>
      <c r="C72" s="137" t="s">
        <v>1058</v>
      </c>
      <c r="D72" s="118" t="s">
        <v>1059</v>
      </c>
    </row>
    <row r="73" spans="1:6" ht="129.6" x14ac:dyDescent="0.3">
      <c r="A73" s="138" t="s">
        <v>1157</v>
      </c>
      <c r="B73" s="139" t="s">
        <v>1158</v>
      </c>
      <c r="C73" s="127" t="s">
        <v>1142</v>
      </c>
      <c r="D73" s="106"/>
    </row>
    <row r="74" spans="1:6" ht="58.2" thickBot="1" x14ac:dyDescent="0.35">
      <c r="A74" s="107" t="s">
        <v>1110</v>
      </c>
      <c r="B74" s="140" t="s">
        <v>1111</v>
      </c>
      <c r="C74" s="141" t="s">
        <v>1142</v>
      </c>
      <c r="D74" s="110"/>
    </row>
  </sheetData>
  <mergeCells count="14">
    <mergeCell ref="A71:B71"/>
    <mergeCell ref="C71:D71"/>
    <mergeCell ref="A37:B37"/>
    <mergeCell ref="C37:D37"/>
    <mergeCell ref="A45:B45"/>
    <mergeCell ref="C45:D45"/>
    <mergeCell ref="A52:B52"/>
    <mergeCell ref="C52:D52"/>
    <mergeCell ref="A1:D1"/>
    <mergeCell ref="A2:D2"/>
    <mergeCell ref="A3:B3"/>
    <mergeCell ref="C3:D3"/>
    <mergeCell ref="A4:B4"/>
    <mergeCell ref="C4:D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"/>
  <sheetViews>
    <sheetView workbookViewId="0">
      <selection activeCell="K8" sqref="K8"/>
    </sheetView>
  </sheetViews>
  <sheetFormatPr defaultColWidth="9.109375" defaultRowHeight="14.4" x14ac:dyDescent="0.3"/>
  <cols>
    <col min="1" max="1" width="22" style="83" customWidth="1"/>
    <col min="2" max="2" width="37.6640625" style="84" customWidth="1"/>
    <col min="3" max="3" width="21.33203125" style="42" customWidth="1"/>
    <col min="4" max="4" width="30.88671875" style="42" customWidth="1"/>
    <col min="5" max="5" width="15.5546875" style="42" customWidth="1"/>
    <col min="6" max="6" width="17.5546875" style="42" bestFit="1" customWidth="1"/>
    <col min="7" max="16384" width="9.109375" style="42"/>
  </cols>
  <sheetData>
    <row r="1" spans="1:6" ht="21" x14ac:dyDescent="0.3">
      <c r="A1" s="178" t="s">
        <v>1051</v>
      </c>
      <c r="B1" s="178"/>
      <c r="C1" s="178"/>
      <c r="D1" s="178"/>
      <c r="F1" s="43"/>
    </row>
    <row r="2" spans="1:6" s="39" customFormat="1" ht="15" thickBot="1" x14ac:dyDescent="0.35">
      <c r="A2" s="179"/>
      <c r="B2" s="179"/>
      <c r="C2" s="179"/>
      <c r="D2" s="179"/>
    </row>
    <row r="3" spans="1:6" ht="18" x14ac:dyDescent="0.35">
      <c r="A3" s="180" t="s">
        <v>1052</v>
      </c>
      <c r="B3" s="181"/>
      <c r="C3" s="182" t="s">
        <v>1053</v>
      </c>
      <c r="D3" s="183"/>
    </row>
    <row r="4" spans="1:6" s="44" customFormat="1" ht="36.75" customHeight="1" x14ac:dyDescent="0.3">
      <c r="A4" s="184" t="s">
        <v>1054</v>
      </c>
      <c r="B4" s="185"/>
      <c r="C4" s="186" t="s">
        <v>1055</v>
      </c>
      <c r="D4" s="187"/>
    </row>
    <row r="5" spans="1:6" ht="28.8" x14ac:dyDescent="0.3">
      <c r="A5" s="45" t="s">
        <v>1056</v>
      </c>
      <c r="B5" s="46" t="s">
        <v>1057</v>
      </c>
      <c r="C5" s="45" t="s">
        <v>1058</v>
      </c>
      <c r="D5" s="47" t="s">
        <v>1059</v>
      </c>
    </row>
    <row r="6" spans="1:6" ht="34.5" customHeight="1" x14ac:dyDescent="0.3">
      <c r="A6" s="48" t="s">
        <v>1060</v>
      </c>
      <c r="B6" s="49" t="s">
        <v>1061</v>
      </c>
      <c r="C6" s="50" t="s">
        <v>1062</v>
      </c>
      <c r="D6" s="51"/>
    </row>
    <row r="7" spans="1:6" ht="34.5" customHeight="1" x14ac:dyDescent="0.3">
      <c r="A7" s="48"/>
      <c r="B7" s="49" t="s">
        <v>1063</v>
      </c>
      <c r="C7" s="50" t="s">
        <v>1062</v>
      </c>
      <c r="D7" s="51"/>
    </row>
    <row r="8" spans="1:6" ht="57.6" x14ac:dyDescent="0.3">
      <c r="A8" s="48"/>
      <c r="B8" s="49" t="s">
        <v>1064</v>
      </c>
      <c r="C8" s="50" t="s">
        <v>1062</v>
      </c>
      <c r="D8" s="51"/>
    </row>
    <row r="9" spans="1:6" ht="49.5" customHeight="1" x14ac:dyDescent="0.3">
      <c r="A9" s="48" t="s">
        <v>1065</v>
      </c>
      <c r="B9" s="40" t="s">
        <v>1066</v>
      </c>
      <c r="C9" s="50" t="s">
        <v>1062</v>
      </c>
      <c r="D9" s="52" t="s">
        <v>1067</v>
      </c>
    </row>
    <row r="10" spans="1:6" ht="28.8" x14ac:dyDescent="0.3">
      <c r="A10" s="48" t="s">
        <v>1068</v>
      </c>
      <c r="B10" s="41" t="s">
        <v>1069</v>
      </c>
      <c r="C10" s="50" t="s">
        <v>1062</v>
      </c>
      <c r="D10" s="53" t="s">
        <v>1070</v>
      </c>
    </row>
    <row r="11" spans="1:6" x14ac:dyDescent="0.3">
      <c r="A11" s="48"/>
      <c r="B11" s="41" t="s">
        <v>1071</v>
      </c>
      <c r="C11" s="50" t="s">
        <v>1062</v>
      </c>
      <c r="D11" s="54"/>
    </row>
    <row r="12" spans="1:6" ht="28.8" x14ac:dyDescent="0.3">
      <c r="A12" s="48" t="s">
        <v>1072</v>
      </c>
      <c r="B12" s="41" t="s">
        <v>1073</v>
      </c>
      <c r="C12" s="50" t="s">
        <v>1062</v>
      </c>
      <c r="D12" s="55" t="s">
        <v>1074</v>
      </c>
    </row>
    <row r="13" spans="1:6" x14ac:dyDescent="0.3">
      <c r="A13" s="48" t="s">
        <v>1075</v>
      </c>
      <c r="B13" s="49" t="s">
        <v>1076</v>
      </c>
      <c r="C13" s="50" t="s">
        <v>1062</v>
      </c>
      <c r="D13" s="54"/>
    </row>
    <row r="14" spans="1:6" ht="28.8" x14ac:dyDescent="0.3">
      <c r="A14" s="48" t="s">
        <v>1077</v>
      </c>
      <c r="B14" s="49" t="s">
        <v>1078</v>
      </c>
      <c r="C14" s="50" t="s">
        <v>1062</v>
      </c>
      <c r="D14" s="54"/>
    </row>
    <row r="15" spans="1:6" ht="28.8" x14ac:dyDescent="0.3">
      <c r="A15" s="48" t="s">
        <v>1079</v>
      </c>
      <c r="B15" s="49" t="s">
        <v>1080</v>
      </c>
      <c r="C15" s="50" t="s">
        <v>1062</v>
      </c>
      <c r="D15" s="54"/>
    </row>
    <row r="16" spans="1:6" ht="158.4" x14ac:dyDescent="0.3">
      <c r="A16" s="48" t="s">
        <v>1081</v>
      </c>
      <c r="B16" s="49" t="s">
        <v>1138</v>
      </c>
      <c r="C16" s="50" t="s">
        <v>1062</v>
      </c>
      <c r="D16" s="55" t="s">
        <v>1082</v>
      </c>
    </row>
    <row r="17" spans="1:4" ht="28.8" x14ac:dyDescent="0.3">
      <c r="A17" s="48"/>
      <c r="B17" s="49" t="s">
        <v>1083</v>
      </c>
      <c r="C17" s="50" t="s">
        <v>1062</v>
      </c>
      <c r="D17" s="55" t="s">
        <v>1084</v>
      </c>
    </row>
    <row r="18" spans="1:4" x14ac:dyDescent="0.3">
      <c r="A18" s="48"/>
      <c r="B18" s="49" t="s">
        <v>1085</v>
      </c>
      <c r="C18" s="50" t="s">
        <v>1062</v>
      </c>
      <c r="D18" s="54"/>
    </row>
    <row r="19" spans="1:4" ht="43.2" x14ac:dyDescent="0.3">
      <c r="A19" s="48"/>
      <c r="B19" s="49" t="s">
        <v>1086</v>
      </c>
      <c r="C19" s="50" t="s">
        <v>1062</v>
      </c>
      <c r="D19" s="54"/>
    </row>
    <row r="20" spans="1:4" ht="28.8" x14ac:dyDescent="0.3">
      <c r="A20" s="48" t="s">
        <v>1087</v>
      </c>
      <c r="B20" s="49" t="s">
        <v>1088</v>
      </c>
      <c r="C20" s="50" t="s">
        <v>1062</v>
      </c>
      <c r="D20" s="54"/>
    </row>
    <row r="21" spans="1:4" ht="38.25" customHeight="1" x14ac:dyDescent="0.3">
      <c r="A21" s="48"/>
      <c r="B21" s="49" t="s">
        <v>1089</v>
      </c>
      <c r="C21" s="50" t="s">
        <v>1062</v>
      </c>
      <c r="D21" s="54"/>
    </row>
    <row r="22" spans="1:4" ht="43.2" x14ac:dyDescent="0.3">
      <c r="A22" s="48" t="s">
        <v>1090</v>
      </c>
      <c r="B22" s="49" t="s">
        <v>1091</v>
      </c>
      <c r="C22" s="50" t="s">
        <v>1062</v>
      </c>
      <c r="D22" s="54"/>
    </row>
    <row r="23" spans="1:4" ht="43.2" x14ac:dyDescent="0.3">
      <c r="A23" s="48"/>
      <c r="B23" s="49" t="s">
        <v>1092</v>
      </c>
      <c r="C23" s="50" t="s">
        <v>1062</v>
      </c>
      <c r="D23" s="54"/>
    </row>
    <row r="24" spans="1:4" ht="28.8" x14ac:dyDescent="0.3">
      <c r="A24" s="48"/>
      <c r="B24" s="49" t="s">
        <v>1093</v>
      </c>
      <c r="C24" s="50" t="s">
        <v>1062</v>
      </c>
      <c r="D24" s="54"/>
    </row>
    <row r="25" spans="1:4" ht="60.75" customHeight="1" x14ac:dyDescent="0.3">
      <c r="A25" s="48"/>
      <c r="B25" s="49" t="s">
        <v>1094</v>
      </c>
      <c r="C25" s="50" t="s">
        <v>1062</v>
      </c>
      <c r="D25" s="54"/>
    </row>
    <row r="26" spans="1:4" ht="43.2" x14ac:dyDescent="0.3">
      <c r="A26" s="48" t="s">
        <v>1095</v>
      </c>
      <c r="B26" s="49" t="s">
        <v>1096</v>
      </c>
      <c r="C26" s="50" t="s">
        <v>1062</v>
      </c>
      <c r="D26" s="54"/>
    </row>
    <row r="27" spans="1:4" x14ac:dyDescent="0.3">
      <c r="A27" s="48"/>
      <c r="B27" s="49" t="s">
        <v>1097</v>
      </c>
      <c r="C27" s="50" t="s">
        <v>1062</v>
      </c>
      <c r="D27" s="54"/>
    </row>
    <row r="28" spans="1:4" ht="28.8" x14ac:dyDescent="0.3">
      <c r="A28" s="48" t="s">
        <v>1098</v>
      </c>
      <c r="B28" s="49" t="s">
        <v>1099</v>
      </c>
      <c r="C28" s="50" t="s">
        <v>1062</v>
      </c>
      <c r="D28" s="54"/>
    </row>
    <row r="29" spans="1:4" x14ac:dyDescent="0.3">
      <c r="A29" s="56"/>
      <c r="B29" s="49" t="s">
        <v>1100</v>
      </c>
      <c r="C29" s="50" t="s">
        <v>1062</v>
      </c>
      <c r="D29" s="54"/>
    </row>
    <row r="30" spans="1:4" x14ac:dyDescent="0.3">
      <c r="A30" s="57" t="s">
        <v>1101</v>
      </c>
      <c r="B30" s="58" t="s">
        <v>1102</v>
      </c>
      <c r="C30" s="50" t="s">
        <v>1062</v>
      </c>
      <c r="D30" s="53" t="s">
        <v>1103</v>
      </c>
    </row>
    <row r="31" spans="1:4" ht="57.6" x14ac:dyDescent="0.3">
      <c r="A31" s="57" t="s">
        <v>1104</v>
      </c>
      <c r="B31" s="58" t="s">
        <v>1105</v>
      </c>
      <c r="C31" s="50" t="s">
        <v>1062</v>
      </c>
      <c r="D31" s="59"/>
    </row>
    <row r="32" spans="1:4" ht="28.8" x14ac:dyDescent="0.3">
      <c r="A32" s="48"/>
      <c r="B32" s="49" t="s">
        <v>1106</v>
      </c>
      <c r="C32" s="50" t="s">
        <v>1062</v>
      </c>
      <c r="D32" s="54"/>
    </row>
    <row r="33" spans="1:5" ht="43.2" x14ac:dyDescent="0.3">
      <c r="A33" s="48"/>
      <c r="B33" s="49" t="s">
        <v>1107</v>
      </c>
      <c r="C33" s="50" t="s">
        <v>1062</v>
      </c>
      <c r="D33" s="54"/>
    </row>
    <row r="34" spans="1:5" ht="43.2" x14ac:dyDescent="0.3">
      <c r="A34" s="48"/>
      <c r="B34" s="49" t="s">
        <v>1108</v>
      </c>
      <c r="C34" s="50" t="s">
        <v>1062</v>
      </c>
      <c r="D34" s="54"/>
    </row>
    <row r="35" spans="1:5" ht="43.2" x14ac:dyDescent="0.3">
      <c r="A35" s="48"/>
      <c r="B35" s="49" t="s">
        <v>1109</v>
      </c>
      <c r="C35" s="50" t="s">
        <v>1062</v>
      </c>
      <c r="D35" s="54"/>
    </row>
    <row r="36" spans="1:5" ht="58.2" thickBot="1" x14ac:dyDescent="0.35">
      <c r="A36" s="60" t="s">
        <v>1110</v>
      </c>
      <c r="B36" s="61" t="s">
        <v>1111</v>
      </c>
      <c r="C36" s="50" t="s">
        <v>1062</v>
      </c>
      <c r="D36" s="62"/>
    </row>
    <row r="37" spans="1:5" s="66" customFormat="1" ht="15" thickBot="1" x14ac:dyDescent="0.35">
      <c r="A37" s="63"/>
      <c r="B37" s="64"/>
      <c r="C37" s="65"/>
      <c r="D37" s="65"/>
    </row>
    <row r="38" spans="1:5" s="66" customFormat="1" ht="15" customHeight="1" x14ac:dyDescent="0.3">
      <c r="A38" s="168" t="s">
        <v>1032</v>
      </c>
      <c r="B38" s="169"/>
      <c r="C38" s="170"/>
      <c r="D38" s="171"/>
    </row>
    <row r="39" spans="1:5" s="66" customFormat="1" ht="28.8" x14ac:dyDescent="0.3">
      <c r="A39" s="67" t="s">
        <v>1056</v>
      </c>
      <c r="B39" s="68" t="s">
        <v>1057</v>
      </c>
      <c r="C39" s="67" t="s">
        <v>1058</v>
      </c>
      <c r="D39" s="69" t="s">
        <v>1059</v>
      </c>
    </row>
    <row r="40" spans="1:5" s="66" customFormat="1" ht="28.8" x14ac:dyDescent="0.3">
      <c r="A40" s="48" t="s">
        <v>1112</v>
      </c>
      <c r="B40" s="49" t="s">
        <v>1113</v>
      </c>
      <c r="C40" s="50" t="s">
        <v>1062</v>
      </c>
      <c r="D40" s="54"/>
    </row>
    <row r="41" spans="1:5" s="66" customFormat="1" ht="43.2" x14ac:dyDescent="0.3">
      <c r="A41" s="48"/>
      <c r="B41" s="49" t="s">
        <v>1114</v>
      </c>
      <c r="C41" s="50" t="s">
        <v>1062</v>
      </c>
      <c r="D41" s="54"/>
    </row>
    <row r="42" spans="1:5" s="66" customFormat="1" ht="28.8" x14ac:dyDescent="0.3">
      <c r="A42" s="48"/>
      <c r="B42" s="49" t="s">
        <v>1115</v>
      </c>
      <c r="C42" s="50" t="s">
        <v>1062</v>
      </c>
      <c r="D42" s="54"/>
    </row>
    <row r="43" spans="1:5" s="66" customFormat="1" x14ac:dyDescent="0.3">
      <c r="A43" s="57" t="s">
        <v>1101</v>
      </c>
      <c r="B43" s="58" t="s">
        <v>1102</v>
      </c>
      <c r="C43" s="70" t="s">
        <v>1062</v>
      </c>
      <c r="D43" s="53" t="s">
        <v>1116</v>
      </c>
    </row>
    <row r="44" spans="1:5" s="66" customFormat="1" ht="58.2" thickBot="1" x14ac:dyDescent="0.35">
      <c r="A44" s="71" t="s">
        <v>1104</v>
      </c>
      <c r="B44" s="72" t="s">
        <v>1105</v>
      </c>
      <c r="C44" s="73" t="s">
        <v>1062</v>
      </c>
      <c r="D44" s="74"/>
    </row>
    <row r="45" spans="1:5" s="66" customFormat="1" ht="15" thickBot="1" x14ac:dyDescent="0.35">
      <c r="A45" s="63"/>
      <c r="B45" s="64"/>
      <c r="C45" s="65"/>
      <c r="D45" s="65"/>
    </row>
    <row r="46" spans="1:5" s="66" customFormat="1" ht="15" customHeight="1" x14ac:dyDescent="0.3">
      <c r="A46" s="168" t="s">
        <v>1035</v>
      </c>
      <c r="B46" s="172"/>
      <c r="C46" s="173"/>
      <c r="D46" s="171"/>
      <c r="E46" s="42"/>
    </row>
    <row r="47" spans="1:5" s="66" customFormat="1" ht="29.25" customHeight="1" x14ac:dyDescent="0.3">
      <c r="A47" s="67" t="s">
        <v>1056</v>
      </c>
      <c r="B47" s="75" t="s">
        <v>1057</v>
      </c>
      <c r="C47" s="76" t="s">
        <v>1058</v>
      </c>
      <c r="D47" s="69" t="s">
        <v>1059</v>
      </c>
      <c r="E47" s="42"/>
    </row>
    <row r="48" spans="1:5" s="66" customFormat="1" ht="28.8" x14ac:dyDescent="0.3">
      <c r="A48" s="48" t="s">
        <v>1112</v>
      </c>
      <c r="B48" s="77" t="s">
        <v>1113</v>
      </c>
      <c r="C48" s="78" t="s">
        <v>1062</v>
      </c>
      <c r="D48" s="54"/>
      <c r="E48" s="42"/>
    </row>
    <row r="49" spans="1:5" s="66" customFormat="1" ht="28.8" x14ac:dyDescent="0.3">
      <c r="A49" s="48"/>
      <c r="B49" s="77" t="s">
        <v>1115</v>
      </c>
      <c r="C49" s="78" t="s">
        <v>1062</v>
      </c>
      <c r="D49" s="54"/>
      <c r="E49" s="42"/>
    </row>
    <row r="50" spans="1:5" s="66" customFormat="1" x14ac:dyDescent="0.3">
      <c r="A50" s="57" t="s">
        <v>1101</v>
      </c>
      <c r="B50" s="79" t="s">
        <v>1102</v>
      </c>
      <c r="C50" s="80" t="s">
        <v>1062</v>
      </c>
      <c r="D50" s="53" t="s">
        <v>1103</v>
      </c>
      <c r="E50" s="42"/>
    </row>
    <row r="51" spans="1:5" s="66" customFormat="1" ht="58.2" thickBot="1" x14ac:dyDescent="0.35">
      <c r="A51" s="71" t="s">
        <v>1104</v>
      </c>
      <c r="B51" s="81" t="s">
        <v>1105</v>
      </c>
      <c r="C51" s="82" t="s">
        <v>1062</v>
      </c>
      <c r="D51" s="74"/>
      <c r="E51" s="42"/>
    </row>
    <row r="52" spans="1:5" ht="15" thickBot="1" x14ac:dyDescent="0.35"/>
    <row r="53" spans="1:5" s="44" customFormat="1" ht="30" customHeight="1" x14ac:dyDescent="0.3">
      <c r="A53" s="174" t="s">
        <v>1031</v>
      </c>
      <c r="B53" s="175"/>
      <c r="C53" s="176" t="s">
        <v>1117</v>
      </c>
      <c r="D53" s="177"/>
    </row>
    <row r="54" spans="1:5" ht="33.75" customHeight="1" x14ac:dyDescent="0.3">
      <c r="A54" s="45" t="s">
        <v>1056</v>
      </c>
      <c r="B54" s="46" t="s">
        <v>1057</v>
      </c>
      <c r="C54" s="45" t="s">
        <v>1058</v>
      </c>
      <c r="D54" s="47" t="s">
        <v>1059</v>
      </c>
    </row>
    <row r="55" spans="1:5" ht="18" customHeight="1" x14ac:dyDescent="0.3">
      <c r="A55" s="48" t="s">
        <v>1118</v>
      </c>
      <c r="B55" s="49" t="s">
        <v>1119</v>
      </c>
      <c r="C55" s="50" t="s">
        <v>1062</v>
      </c>
      <c r="D55" s="54"/>
    </row>
    <row r="56" spans="1:5" ht="28.8" x14ac:dyDescent="0.3">
      <c r="A56" s="48"/>
      <c r="B56" s="49" t="s">
        <v>1120</v>
      </c>
      <c r="C56" s="50" t="s">
        <v>1062</v>
      </c>
      <c r="D56" s="85" t="s">
        <v>1121</v>
      </c>
    </row>
    <row r="57" spans="1:5" ht="53.25" customHeight="1" x14ac:dyDescent="0.3">
      <c r="A57" s="48" t="s">
        <v>1122</v>
      </c>
      <c r="B57" s="49" t="s">
        <v>1123</v>
      </c>
      <c r="C57" s="50" t="s">
        <v>1062</v>
      </c>
      <c r="D57" s="54"/>
    </row>
    <row r="58" spans="1:5" ht="30.75" customHeight="1" x14ac:dyDescent="0.3">
      <c r="A58" s="48" t="s">
        <v>1124</v>
      </c>
      <c r="B58" s="49" t="s">
        <v>1125</v>
      </c>
      <c r="C58" s="50" t="s">
        <v>1062</v>
      </c>
      <c r="D58" s="85" t="s">
        <v>1126</v>
      </c>
    </row>
    <row r="59" spans="1:5" ht="28.8" x14ac:dyDescent="0.3">
      <c r="A59" s="48" t="s">
        <v>1127</v>
      </c>
      <c r="B59" s="49" t="s">
        <v>1128</v>
      </c>
      <c r="C59" s="50" t="s">
        <v>1062</v>
      </c>
      <c r="D59" s="54"/>
    </row>
    <row r="60" spans="1:5" ht="16.2" x14ac:dyDescent="0.3">
      <c r="A60" s="48" t="s">
        <v>1129</v>
      </c>
      <c r="B60" s="49" t="s">
        <v>1139</v>
      </c>
      <c r="C60" s="50" t="s">
        <v>1062</v>
      </c>
      <c r="D60" s="54"/>
    </row>
    <row r="61" spans="1:5" x14ac:dyDescent="0.3">
      <c r="A61" s="48" t="s">
        <v>1130</v>
      </c>
      <c r="B61" s="49" t="s">
        <v>1131</v>
      </c>
      <c r="C61" s="50" t="s">
        <v>1062</v>
      </c>
      <c r="D61" s="54"/>
    </row>
    <row r="62" spans="1:5" x14ac:dyDescent="0.3">
      <c r="A62" s="48" t="s">
        <v>1132</v>
      </c>
      <c r="B62" s="49" t="s">
        <v>1133</v>
      </c>
      <c r="C62" s="50" t="s">
        <v>1062</v>
      </c>
      <c r="D62" s="54"/>
    </row>
    <row r="63" spans="1:5" x14ac:dyDescent="0.3">
      <c r="A63" s="48" t="s">
        <v>1134</v>
      </c>
      <c r="B63" s="49" t="s">
        <v>1135</v>
      </c>
      <c r="C63" s="50" t="s">
        <v>1062</v>
      </c>
      <c r="D63" s="54"/>
    </row>
    <row r="64" spans="1:5" ht="30" customHeight="1" x14ac:dyDescent="0.3">
      <c r="A64" s="48"/>
      <c r="B64" s="49" t="s">
        <v>1136</v>
      </c>
      <c r="C64" s="50" t="s">
        <v>1062</v>
      </c>
      <c r="D64" s="54"/>
    </row>
    <row r="65" spans="1:6" ht="63" customHeight="1" x14ac:dyDescent="0.3">
      <c r="A65" s="48"/>
      <c r="B65" s="49" t="s">
        <v>1137</v>
      </c>
      <c r="C65" s="50" t="s">
        <v>1062</v>
      </c>
      <c r="D65" s="54"/>
    </row>
    <row r="66" spans="1:6" x14ac:dyDescent="0.3">
      <c r="A66" s="48" t="s">
        <v>1112</v>
      </c>
      <c r="B66" s="49" t="s">
        <v>1100</v>
      </c>
      <c r="C66" s="50" t="s">
        <v>1062</v>
      </c>
      <c r="D66" s="54"/>
    </row>
    <row r="67" spans="1:6" x14ac:dyDescent="0.3">
      <c r="A67" s="57" t="s">
        <v>1101</v>
      </c>
      <c r="B67" s="58" t="s">
        <v>1102</v>
      </c>
      <c r="C67" s="50" t="s">
        <v>1062</v>
      </c>
      <c r="D67" s="86" t="s">
        <v>1116</v>
      </c>
    </row>
    <row r="68" spans="1:6" ht="57.6" x14ac:dyDescent="0.3">
      <c r="A68" s="57" t="s">
        <v>1104</v>
      </c>
      <c r="B68" s="58" t="s">
        <v>1105</v>
      </c>
      <c r="C68" s="50" t="s">
        <v>1062</v>
      </c>
      <c r="D68" s="59"/>
      <c r="F68" s="87"/>
    </row>
    <row r="69" spans="1:6" s="87" customFormat="1" ht="28.8" x14ac:dyDescent="0.3">
      <c r="A69" s="48"/>
      <c r="B69" s="49" t="s">
        <v>1106</v>
      </c>
      <c r="C69" s="50" t="s">
        <v>1062</v>
      </c>
      <c r="D69" s="54"/>
    </row>
    <row r="70" spans="1:6" s="87" customFormat="1" ht="43.8" thickBot="1" x14ac:dyDescent="0.35">
      <c r="A70" s="60"/>
      <c r="B70" s="61" t="s">
        <v>1107</v>
      </c>
      <c r="C70" s="50" t="s">
        <v>1062</v>
      </c>
      <c r="D70" s="62"/>
      <c r="E70" s="88"/>
    </row>
  </sheetData>
  <mergeCells count="12">
    <mergeCell ref="A1:D1"/>
    <mergeCell ref="A2:D2"/>
    <mergeCell ref="A3:B3"/>
    <mergeCell ref="C3:D3"/>
    <mergeCell ref="A4:B4"/>
    <mergeCell ref="C4:D4"/>
    <mergeCell ref="A38:B38"/>
    <mergeCell ref="C38:D38"/>
    <mergeCell ref="A46:B46"/>
    <mergeCell ref="C46:D46"/>
    <mergeCell ref="A53:B53"/>
    <mergeCell ref="C53:D53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8"/>
  <sheetViews>
    <sheetView topLeftCell="A280" workbookViewId="0">
      <selection activeCell="B285" sqref="B285"/>
    </sheetView>
  </sheetViews>
  <sheetFormatPr defaultColWidth="9.109375" defaultRowHeight="14.4" x14ac:dyDescent="0.3"/>
  <cols>
    <col min="1" max="1" width="12" style="3" customWidth="1"/>
    <col min="2" max="2" width="55.88671875" style="3" customWidth="1"/>
    <col min="3" max="3" width="45.109375" style="3" customWidth="1"/>
    <col min="4" max="4" width="29.88671875" style="3" customWidth="1"/>
    <col min="5" max="7" width="29.6640625" style="3" hidden="1" customWidth="1"/>
    <col min="8" max="12" width="27.33203125" style="3" hidden="1" customWidth="1"/>
    <col min="13" max="13" width="27.5546875" style="3" customWidth="1"/>
    <col min="14" max="14" width="63.5546875" style="8" customWidth="1"/>
    <col min="15" max="16384" width="9.109375" style="3"/>
  </cols>
  <sheetData>
    <row r="1" spans="1:14" ht="43.2" x14ac:dyDescent="0.3">
      <c r="A1" s="2" t="s">
        <v>38</v>
      </c>
      <c r="B1" s="3" t="s">
        <v>39</v>
      </c>
      <c r="C1" s="3" t="s">
        <v>40</v>
      </c>
      <c r="D1" s="3" t="s">
        <v>41</v>
      </c>
      <c r="E1" s="4" t="s">
        <v>42</v>
      </c>
      <c r="F1" s="5" t="s">
        <v>43</v>
      </c>
      <c r="G1" s="4" t="s">
        <v>44</v>
      </c>
      <c r="H1" s="6" t="s">
        <v>45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3.2" x14ac:dyDescent="0.3">
      <c r="A2" s="2" t="s">
        <v>46</v>
      </c>
      <c r="B2" s="3" t="s">
        <v>5</v>
      </c>
      <c r="C2" s="3" t="s">
        <v>47</v>
      </c>
      <c r="D2" s="3" t="s">
        <v>48</v>
      </c>
      <c r="E2" s="4" t="s">
        <v>49</v>
      </c>
      <c r="F2" s="9" t="s">
        <v>50</v>
      </c>
      <c r="G2" s="10" t="s">
        <v>51</v>
      </c>
      <c r="H2" s="9" t="s">
        <v>52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3.2" x14ac:dyDescent="0.3">
      <c r="A3" s="2" t="s">
        <v>53</v>
      </c>
      <c r="B3" s="3" t="s">
        <v>54</v>
      </c>
      <c r="C3" s="3" t="s">
        <v>55</v>
      </c>
      <c r="D3" s="3" t="s">
        <v>56</v>
      </c>
      <c r="E3" s="4" t="s">
        <v>57</v>
      </c>
      <c r="F3" s="6" t="s">
        <v>58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3.2" x14ac:dyDescent="0.3">
      <c r="A4" s="2" t="s">
        <v>59</v>
      </c>
      <c r="B4" s="3" t="s">
        <v>60</v>
      </c>
      <c r="C4" s="3" t="s">
        <v>61</v>
      </c>
      <c r="D4" s="3" t="s">
        <v>48</v>
      </c>
      <c r="E4" s="4" t="s">
        <v>49</v>
      </c>
      <c r="F4" s="9" t="s">
        <v>50</v>
      </c>
      <c r="G4" s="10" t="s">
        <v>51</v>
      </c>
      <c r="H4" s="9" t="s">
        <v>52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3.2" x14ac:dyDescent="0.3">
      <c r="A5" s="2" t="s">
        <v>62</v>
      </c>
      <c r="B5" s="3" t="s">
        <v>2</v>
      </c>
      <c r="C5" s="3" t="s">
        <v>63</v>
      </c>
      <c r="D5" s="3" t="s">
        <v>64</v>
      </c>
      <c r="E5" s="4" t="s">
        <v>65</v>
      </c>
      <c r="F5" s="5" t="s">
        <v>66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3.2" x14ac:dyDescent="0.3">
      <c r="A6" s="2" t="s">
        <v>67</v>
      </c>
      <c r="B6" s="3" t="s">
        <v>68</v>
      </c>
      <c r="C6" s="3" t="s">
        <v>69</v>
      </c>
      <c r="D6" s="3" t="s">
        <v>68</v>
      </c>
      <c r="E6" s="4" t="s">
        <v>70</v>
      </c>
      <c r="F6" s="5" t="s">
        <v>71</v>
      </c>
      <c r="G6" s="4" t="s">
        <v>72</v>
      </c>
      <c r="H6" s="6" t="s">
        <v>73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3.2" x14ac:dyDescent="0.3">
      <c r="A7" s="2" t="s">
        <v>74</v>
      </c>
      <c r="B7" s="3" t="s">
        <v>56</v>
      </c>
      <c r="C7" s="3" t="s">
        <v>75</v>
      </c>
      <c r="D7" s="3" t="s">
        <v>56</v>
      </c>
      <c r="E7" s="4" t="s">
        <v>76</v>
      </c>
      <c r="F7" s="5" t="s">
        <v>77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3.2" x14ac:dyDescent="0.3">
      <c r="A8" s="2" t="s">
        <v>78</v>
      </c>
      <c r="B8" s="3" t="s">
        <v>79</v>
      </c>
      <c r="C8" s="3" t="s">
        <v>80</v>
      </c>
      <c r="D8" s="3" t="s">
        <v>81</v>
      </c>
      <c r="E8" s="4" t="s">
        <v>82</v>
      </c>
      <c r="F8" s="5" t="s">
        <v>83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3.2" x14ac:dyDescent="0.3">
      <c r="A9" s="2" t="s">
        <v>84</v>
      </c>
      <c r="B9" s="3" t="s">
        <v>85</v>
      </c>
      <c r="C9" s="3" t="s">
        <v>86</v>
      </c>
      <c r="D9" s="3" t="s">
        <v>87</v>
      </c>
      <c r="E9" s="4" t="s">
        <v>88</v>
      </c>
      <c r="F9" s="5" t="s">
        <v>89</v>
      </c>
      <c r="G9" s="4" t="s">
        <v>90</v>
      </c>
      <c r="H9" s="6" t="s">
        <v>91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3.2" x14ac:dyDescent="0.3">
      <c r="A10" s="2" t="s">
        <v>92</v>
      </c>
      <c r="B10" s="3" t="s">
        <v>93</v>
      </c>
      <c r="C10" s="3" t="s">
        <v>94</v>
      </c>
      <c r="D10" s="3" t="s">
        <v>87</v>
      </c>
      <c r="E10" s="4" t="s">
        <v>88</v>
      </c>
      <c r="F10" s="5" t="s">
        <v>89</v>
      </c>
      <c r="G10" s="4" t="s">
        <v>90</v>
      </c>
      <c r="H10" s="6" t="s">
        <v>91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3.2" x14ac:dyDescent="0.3">
      <c r="A11" s="2" t="s">
        <v>95</v>
      </c>
      <c r="B11" s="3" t="s">
        <v>96</v>
      </c>
      <c r="C11" s="3" t="s">
        <v>97</v>
      </c>
      <c r="D11" s="3" t="s">
        <v>87</v>
      </c>
      <c r="E11" s="4" t="s">
        <v>88</v>
      </c>
      <c r="F11" s="5" t="s">
        <v>89</v>
      </c>
      <c r="G11" s="4" t="s">
        <v>90</v>
      </c>
      <c r="H11" s="6" t="s">
        <v>91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3.2" x14ac:dyDescent="0.3">
      <c r="A12" s="2" t="s">
        <v>98</v>
      </c>
      <c r="B12" s="3" t="s">
        <v>99</v>
      </c>
      <c r="C12" s="3" t="s">
        <v>100</v>
      </c>
      <c r="D12" s="3" t="s">
        <v>87</v>
      </c>
      <c r="E12" s="4" t="s">
        <v>88</v>
      </c>
      <c r="F12" s="5" t="s">
        <v>89</v>
      </c>
      <c r="G12" s="4" t="s">
        <v>90</v>
      </c>
      <c r="H12" s="6" t="s">
        <v>91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3.2" x14ac:dyDescent="0.3">
      <c r="A13" s="2" t="s">
        <v>101</v>
      </c>
      <c r="B13" s="3" t="s">
        <v>87</v>
      </c>
      <c r="C13" s="3" t="s">
        <v>102</v>
      </c>
      <c r="D13" s="3" t="s">
        <v>87</v>
      </c>
      <c r="E13" s="4" t="s">
        <v>88</v>
      </c>
      <c r="F13" s="5" t="s">
        <v>89</v>
      </c>
      <c r="G13" s="4" t="s">
        <v>90</v>
      </c>
      <c r="H13" s="6" t="s">
        <v>91</v>
      </c>
      <c r="J13" s="6"/>
      <c r="M13" s="7">
        <v>43598</v>
      </c>
      <c r="N13" s="8" t="str">
        <f t="shared" si="0"/>
        <v>Ministerstvo zemedělství
Těšnov 65/17, 110 00 Praha 1
Smlouva o centralizovaném zadávání uzavřena dne: 13.05.2019</v>
      </c>
    </row>
    <row r="14" spans="1:14" ht="43.2" x14ac:dyDescent="0.3">
      <c r="A14" s="2" t="s">
        <v>103</v>
      </c>
      <c r="B14" s="3" t="s">
        <v>104</v>
      </c>
      <c r="C14" s="3" t="s">
        <v>105</v>
      </c>
      <c r="D14" s="3" t="s">
        <v>87</v>
      </c>
      <c r="E14" s="4" t="s">
        <v>88</v>
      </c>
      <c r="F14" s="5" t="s">
        <v>89</v>
      </c>
      <c r="G14" s="4" t="s">
        <v>90</v>
      </c>
      <c r="H14" s="6" t="s">
        <v>91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3.2" x14ac:dyDescent="0.3">
      <c r="A15" s="2" t="s">
        <v>106</v>
      </c>
      <c r="B15" s="3" t="s">
        <v>31</v>
      </c>
      <c r="C15" s="3" t="s">
        <v>107</v>
      </c>
      <c r="D15" s="3" t="s">
        <v>29</v>
      </c>
      <c r="E15" s="4" t="s">
        <v>108</v>
      </c>
      <c r="F15" s="5" t="s">
        <v>109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3.2" x14ac:dyDescent="0.3">
      <c r="A16" s="2" t="s">
        <v>110</v>
      </c>
      <c r="B16" s="3" t="s">
        <v>111</v>
      </c>
      <c r="C16" s="3" t="s">
        <v>112</v>
      </c>
      <c r="D16" s="3" t="s">
        <v>87</v>
      </c>
      <c r="E16" s="4" t="s">
        <v>88</v>
      </c>
      <c r="F16" s="5" t="s">
        <v>89</v>
      </c>
      <c r="G16" s="4" t="s">
        <v>90</v>
      </c>
      <c r="H16" s="6" t="s">
        <v>91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57.6" x14ac:dyDescent="0.3">
      <c r="A17" s="2" t="s">
        <v>113</v>
      </c>
      <c r="B17" s="3" t="s">
        <v>114</v>
      </c>
      <c r="C17" s="3" t="s">
        <v>115</v>
      </c>
      <c r="D17" s="3" t="s">
        <v>29</v>
      </c>
      <c r="E17" s="4" t="s">
        <v>108</v>
      </c>
      <c r="F17" s="5" t="s">
        <v>109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3.2" x14ac:dyDescent="0.3">
      <c r="A18" s="2" t="s">
        <v>116</v>
      </c>
      <c r="B18" s="3" t="s">
        <v>117</v>
      </c>
      <c r="C18" s="3" t="s">
        <v>118</v>
      </c>
      <c r="D18" s="3" t="s">
        <v>29</v>
      </c>
      <c r="E18" s="4" t="s">
        <v>108</v>
      </c>
      <c r="F18" s="5" t="s">
        <v>109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3.2" x14ac:dyDescent="0.3">
      <c r="A19" s="2" t="s">
        <v>119</v>
      </c>
      <c r="B19" s="3" t="s">
        <v>120</v>
      </c>
      <c r="C19" s="3" t="s">
        <v>121</v>
      </c>
      <c r="D19" s="3" t="s">
        <v>48</v>
      </c>
      <c r="E19" s="4" t="s">
        <v>49</v>
      </c>
      <c r="F19" s="9" t="s">
        <v>50</v>
      </c>
      <c r="G19" s="10" t="s">
        <v>51</v>
      </c>
      <c r="H19" s="9" t="s">
        <v>52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57.6" x14ac:dyDescent="0.3">
      <c r="A20" s="2" t="s">
        <v>122</v>
      </c>
      <c r="B20" s="3" t="s">
        <v>123</v>
      </c>
      <c r="C20" s="3" t="s">
        <v>124</v>
      </c>
      <c r="D20" s="3" t="s">
        <v>125</v>
      </c>
      <c r="E20" s="4" t="s">
        <v>126</v>
      </c>
      <c r="F20" s="5" t="s">
        <v>127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3.2" x14ac:dyDescent="0.3">
      <c r="A21" s="2" t="s">
        <v>128</v>
      </c>
      <c r="B21" s="3" t="s">
        <v>125</v>
      </c>
      <c r="C21" s="3" t="s">
        <v>129</v>
      </c>
      <c r="D21" s="3" t="s">
        <v>125</v>
      </c>
      <c r="E21" s="4" t="s">
        <v>126</v>
      </c>
      <c r="F21" s="5" t="s">
        <v>127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3.2" x14ac:dyDescent="0.3">
      <c r="A22" s="2" t="s">
        <v>130</v>
      </c>
      <c r="B22" s="3" t="s">
        <v>131</v>
      </c>
      <c r="C22" s="3" t="s">
        <v>132</v>
      </c>
      <c r="D22" s="3" t="s">
        <v>24</v>
      </c>
      <c r="E22" s="4" t="s">
        <v>133</v>
      </c>
      <c r="F22" s="5" t="s">
        <v>134</v>
      </c>
      <c r="G22" s="4" t="s">
        <v>135</v>
      </c>
      <c r="H22" s="6" t="s">
        <v>136</v>
      </c>
      <c r="I22" s="3" t="s">
        <v>137</v>
      </c>
      <c r="J22" s="6" t="s">
        <v>138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3.2" x14ac:dyDescent="0.3">
      <c r="A23" s="2" t="s">
        <v>139</v>
      </c>
      <c r="B23" s="3" t="s">
        <v>140</v>
      </c>
      <c r="C23" s="3" t="s">
        <v>141</v>
      </c>
      <c r="D23" s="3" t="s">
        <v>21</v>
      </c>
      <c r="E23" s="4" t="s">
        <v>142</v>
      </c>
      <c r="F23" s="5" t="s">
        <v>143</v>
      </c>
      <c r="G23" s="4" t="s">
        <v>144</v>
      </c>
      <c r="H23" s="6" t="s">
        <v>145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3.2" x14ac:dyDescent="0.3">
      <c r="A24" s="2" t="s">
        <v>146</v>
      </c>
      <c r="B24" s="3" t="s">
        <v>22</v>
      </c>
      <c r="C24" s="3" t="s">
        <v>147</v>
      </c>
      <c r="D24" s="3" t="s">
        <v>21</v>
      </c>
      <c r="E24" s="4" t="s">
        <v>142</v>
      </c>
      <c r="F24" s="5" t="s">
        <v>143</v>
      </c>
      <c r="G24" s="4" t="s">
        <v>144</v>
      </c>
      <c r="H24" s="6" t="s">
        <v>145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3.2" x14ac:dyDescent="0.3">
      <c r="A25" s="2" t="s">
        <v>148</v>
      </c>
      <c r="B25" s="3" t="s">
        <v>149</v>
      </c>
      <c r="C25" s="3" t="s">
        <v>150</v>
      </c>
      <c r="D25" s="3" t="s">
        <v>21</v>
      </c>
      <c r="E25" s="4" t="s">
        <v>142</v>
      </c>
      <c r="F25" s="5" t="s">
        <v>143</v>
      </c>
      <c r="G25" s="4" t="s">
        <v>144</v>
      </c>
      <c r="H25" s="6" t="s">
        <v>145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3.2" x14ac:dyDescent="0.3">
      <c r="A26" s="2" t="s">
        <v>151</v>
      </c>
      <c r="B26" s="3" t="s">
        <v>152</v>
      </c>
      <c r="C26" s="3" t="s">
        <v>153</v>
      </c>
      <c r="D26" s="3" t="s">
        <v>21</v>
      </c>
      <c r="E26" s="4" t="s">
        <v>142</v>
      </c>
      <c r="F26" s="5" t="s">
        <v>143</v>
      </c>
      <c r="G26" s="4" t="s">
        <v>144</v>
      </c>
      <c r="H26" s="6" t="s">
        <v>145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3.2" x14ac:dyDescent="0.3">
      <c r="A27" s="2" t="s">
        <v>154</v>
      </c>
      <c r="B27" s="3" t="s">
        <v>155</v>
      </c>
      <c r="C27" s="3" t="s">
        <v>156</v>
      </c>
      <c r="D27" s="3" t="s">
        <v>21</v>
      </c>
      <c r="E27" s="4" t="s">
        <v>142</v>
      </c>
      <c r="F27" s="5" t="s">
        <v>143</v>
      </c>
      <c r="G27" s="4" t="s">
        <v>144</v>
      </c>
      <c r="H27" s="6" t="s">
        <v>145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3.2" x14ac:dyDescent="0.3">
      <c r="A28" s="2" t="s">
        <v>157</v>
      </c>
      <c r="B28" s="3" t="s">
        <v>158</v>
      </c>
      <c r="C28" s="3" t="s">
        <v>159</v>
      </c>
      <c r="D28" s="3" t="s">
        <v>21</v>
      </c>
      <c r="E28" s="4" t="s">
        <v>142</v>
      </c>
      <c r="F28" s="5" t="s">
        <v>143</v>
      </c>
      <c r="G28" s="4" t="s">
        <v>144</v>
      </c>
      <c r="H28" s="6" t="s">
        <v>145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3.2" x14ac:dyDescent="0.3">
      <c r="A29" s="2" t="s">
        <v>160</v>
      </c>
      <c r="B29" s="3" t="s">
        <v>161</v>
      </c>
      <c r="C29" s="3" t="s">
        <v>162</v>
      </c>
      <c r="D29" s="3" t="s">
        <v>21</v>
      </c>
      <c r="E29" s="4" t="s">
        <v>142</v>
      </c>
      <c r="F29" s="5" t="s">
        <v>143</v>
      </c>
      <c r="G29" s="4" t="s">
        <v>144</v>
      </c>
      <c r="H29" s="6" t="s">
        <v>145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3.2" x14ac:dyDescent="0.3">
      <c r="A30" s="2" t="s">
        <v>163</v>
      </c>
      <c r="B30" s="3" t="s">
        <v>164</v>
      </c>
      <c r="C30" s="3" t="s">
        <v>165</v>
      </c>
      <c r="D30" s="3" t="s">
        <v>21</v>
      </c>
      <c r="E30" s="4" t="s">
        <v>142</v>
      </c>
      <c r="F30" s="5" t="s">
        <v>143</v>
      </c>
      <c r="G30" s="4" t="s">
        <v>144</v>
      </c>
      <c r="H30" s="6" t="s">
        <v>145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3.2" x14ac:dyDescent="0.3">
      <c r="A31" s="2" t="s">
        <v>166</v>
      </c>
      <c r="B31" s="3" t="s">
        <v>167</v>
      </c>
      <c r="C31" s="3" t="s">
        <v>168</v>
      </c>
      <c r="D31" s="3" t="s">
        <v>21</v>
      </c>
      <c r="E31" s="4" t="s">
        <v>142</v>
      </c>
      <c r="F31" s="5" t="s">
        <v>143</v>
      </c>
      <c r="G31" s="4" t="s">
        <v>144</v>
      </c>
      <c r="H31" s="6" t="s">
        <v>145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3.2" x14ac:dyDescent="0.3">
      <c r="A32" s="2" t="s">
        <v>169</v>
      </c>
      <c r="B32" s="3" t="s">
        <v>21</v>
      </c>
      <c r="C32" s="3" t="s">
        <v>170</v>
      </c>
      <c r="D32" s="3" t="s">
        <v>21</v>
      </c>
      <c r="E32" s="4" t="s">
        <v>142</v>
      </c>
      <c r="F32" s="5" t="s">
        <v>143</v>
      </c>
      <c r="G32" s="4" t="s">
        <v>144</v>
      </c>
      <c r="H32" s="6" t="s">
        <v>145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3.2" x14ac:dyDescent="0.3">
      <c r="A33" s="2" t="s">
        <v>171</v>
      </c>
      <c r="B33" s="3" t="s">
        <v>172</v>
      </c>
      <c r="C33" s="3" t="s">
        <v>173</v>
      </c>
      <c r="D33" s="3" t="s">
        <v>24</v>
      </c>
      <c r="E33" s="4" t="s">
        <v>133</v>
      </c>
      <c r="F33" s="5" t="s">
        <v>134</v>
      </c>
      <c r="G33" s="4" t="s">
        <v>135</v>
      </c>
      <c r="H33" s="6" t="s">
        <v>136</v>
      </c>
      <c r="I33" s="3" t="s">
        <v>137</v>
      </c>
      <c r="J33" s="6" t="s">
        <v>138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3.2" x14ac:dyDescent="0.3">
      <c r="A34" s="2" t="s">
        <v>174</v>
      </c>
      <c r="B34" s="3" t="s">
        <v>175</v>
      </c>
      <c r="C34" s="3" t="s">
        <v>176</v>
      </c>
      <c r="D34" s="3" t="s">
        <v>24</v>
      </c>
      <c r="E34" s="4" t="s">
        <v>133</v>
      </c>
      <c r="F34" s="5" t="s">
        <v>134</v>
      </c>
      <c r="G34" s="4" t="s">
        <v>135</v>
      </c>
      <c r="H34" s="6" t="s">
        <v>136</v>
      </c>
      <c r="I34" s="3" t="s">
        <v>137</v>
      </c>
      <c r="J34" s="6" t="s">
        <v>138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3.2" x14ac:dyDescent="0.3">
      <c r="A35" s="2" t="s">
        <v>177</v>
      </c>
      <c r="B35" s="3" t="s">
        <v>178</v>
      </c>
      <c r="C35" s="3" t="s">
        <v>179</v>
      </c>
      <c r="D35" s="3" t="s">
        <v>24</v>
      </c>
      <c r="E35" s="4" t="s">
        <v>133</v>
      </c>
      <c r="F35" s="5" t="s">
        <v>134</v>
      </c>
      <c r="G35" s="4" t="s">
        <v>135</v>
      </c>
      <c r="H35" s="6" t="s">
        <v>136</v>
      </c>
      <c r="I35" s="3" t="s">
        <v>137</v>
      </c>
      <c r="J35" s="6" t="s">
        <v>138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3.2" x14ac:dyDescent="0.3">
      <c r="A36" s="2" t="s">
        <v>180</v>
      </c>
      <c r="B36" s="3" t="s">
        <v>181</v>
      </c>
      <c r="C36" s="3" t="s">
        <v>182</v>
      </c>
      <c r="D36" s="3" t="s">
        <v>24</v>
      </c>
      <c r="E36" s="4" t="s">
        <v>133</v>
      </c>
      <c r="F36" s="5" t="s">
        <v>134</v>
      </c>
      <c r="G36" s="4" t="s">
        <v>135</v>
      </c>
      <c r="H36" s="6" t="s">
        <v>136</v>
      </c>
      <c r="I36" s="3" t="s">
        <v>137</v>
      </c>
      <c r="J36" s="6" t="s">
        <v>138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3.2" x14ac:dyDescent="0.3">
      <c r="A37" s="2" t="s">
        <v>183</v>
      </c>
      <c r="B37" s="3" t="s">
        <v>184</v>
      </c>
      <c r="C37" s="3" t="s">
        <v>185</v>
      </c>
      <c r="D37" s="3" t="s">
        <v>24</v>
      </c>
      <c r="E37" s="4" t="s">
        <v>133</v>
      </c>
      <c r="F37" s="5" t="s">
        <v>134</v>
      </c>
      <c r="G37" s="4" t="s">
        <v>135</v>
      </c>
      <c r="H37" s="6" t="s">
        <v>136</v>
      </c>
      <c r="I37" s="3" t="s">
        <v>137</v>
      </c>
      <c r="J37" s="6" t="s">
        <v>138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3.2" x14ac:dyDescent="0.3">
      <c r="A38" s="2" t="s">
        <v>186</v>
      </c>
      <c r="B38" s="3" t="s">
        <v>187</v>
      </c>
      <c r="C38" s="3" t="s">
        <v>188</v>
      </c>
      <c r="D38" s="3" t="s">
        <v>24</v>
      </c>
      <c r="E38" s="4" t="s">
        <v>133</v>
      </c>
      <c r="F38" s="5" t="s">
        <v>134</v>
      </c>
      <c r="G38" s="4" t="s">
        <v>135</v>
      </c>
      <c r="H38" s="6" t="s">
        <v>136</v>
      </c>
      <c r="I38" s="3" t="s">
        <v>137</v>
      </c>
      <c r="J38" s="6" t="s">
        <v>138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3.2" x14ac:dyDescent="0.3">
      <c r="A39" s="2" t="s">
        <v>189</v>
      </c>
      <c r="B39" s="3" t="s">
        <v>190</v>
      </c>
      <c r="C39" s="3" t="s">
        <v>191</v>
      </c>
      <c r="D39" s="3" t="s">
        <v>24</v>
      </c>
      <c r="E39" s="4" t="s">
        <v>133</v>
      </c>
      <c r="F39" s="5" t="s">
        <v>134</v>
      </c>
      <c r="G39" s="4" t="s">
        <v>135</v>
      </c>
      <c r="H39" s="6" t="s">
        <v>136</v>
      </c>
      <c r="I39" s="3" t="s">
        <v>137</v>
      </c>
      <c r="J39" s="6" t="s">
        <v>138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3.2" x14ac:dyDescent="0.3">
      <c r="A40" s="2" t="s">
        <v>192</v>
      </c>
      <c r="B40" s="3" t="s">
        <v>193</v>
      </c>
      <c r="C40" s="3" t="s">
        <v>194</v>
      </c>
      <c r="D40" s="3" t="s">
        <v>24</v>
      </c>
      <c r="E40" s="4" t="s">
        <v>133</v>
      </c>
      <c r="F40" s="5" t="s">
        <v>134</v>
      </c>
      <c r="G40" s="4" t="s">
        <v>135</v>
      </c>
      <c r="H40" s="6" t="s">
        <v>136</v>
      </c>
      <c r="I40" s="3" t="s">
        <v>137</v>
      </c>
      <c r="J40" s="6" t="s">
        <v>138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3.2" x14ac:dyDescent="0.3">
      <c r="A41" s="2" t="s">
        <v>195</v>
      </c>
      <c r="B41" s="3" t="s">
        <v>196</v>
      </c>
      <c r="C41" s="3" t="s">
        <v>197</v>
      </c>
      <c r="D41" s="3" t="s">
        <v>24</v>
      </c>
      <c r="E41" s="4" t="s">
        <v>133</v>
      </c>
      <c r="F41" s="5" t="s">
        <v>134</v>
      </c>
      <c r="G41" s="4" t="s">
        <v>135</v>
      </c>
      <c r="H41" s="6" t="s">
        <v>136</v>
      </c>
      <c r="I41" s="3" t="s">
        <v>137</v>
      </c>
      <c r="J41" s="6" t="s">
        <v>138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43.2" x14ac:dyDescent="0.3">
      <c r="A42" s="2" t="s">
        <v>198</v>
      </c>
      <c r="B42" s="3" t="s">
        <v>199</v>
      </c>
      <c r="C42" s="3" t="s">
        <v>200</v>
      </c>
      <c r="D42" s="3" t="s">
        <v>24</v>
      </c>
      <c r="E42" s="4" t="s">
        <v>133</v>
      </c>
      <c r="F42" s="5" t="s">
        <v>134</v>
      </c>
      <c r="G42" s="4" t="s">
        <v>135</v>
      </c>
      <c r="H42" s="6" t="s">
        <v>136</v>
      </c>
      <c r="I42" s="3" t="s">
        <v>137</v>
      </c>
      <c r="J42" s="6" t="s">
        <v>138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3.2" x14ac:dyDescent="0.3">
      <c r="A43" s="2" t="s">
        <v>201</v>
      </c>
      <c r="B43" s="3" t="s">
        <v>202</v>
      </c>
      <c r="C43" s="3" t="s">
        <v>203</v>
      </c>
      <c r="D43" s="3" t="s">
        <v>24</v>
      </c>
      <c r="E43" s="4" t="s">
        <v>133</v>
      </c>
      <c r="F43" s="5" t="s">
        <v>134</v>
      </c>
      <c r="G43" s="4" t="s">
        <v>135</v>
      </c>
      <c r="H43" s="6" t="s">
        <v>136</v>
      </c>
      <c r="I43" s="3" t="s">
        <v>137</v>
      </c>
      <c r="J43" s="6" t="s">
        <v>138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3.2" x14ac:dyDescent="0.3">
      <c r="A44" s="2" t="s">
        <v>204</v>
      </c>
      <c r="B44" s="3" t="s">
        <v>24</v>
      </c>
      <c r="C44" s="3" t="s">
        <v>194</v>
      </c>
      <c r="D44" s="3" t="s">
        <v>24</v>
      </c>
      <c r="E44" s="4" t="s">
        <v>133</v>
      </c>
      <c r="F44" s="5" t="s">
        <v>134</v>
      </c>
      <c r="G44" s="4" t="s">
        <v>135</v>
      </c>
      <c r="H44" s="6" t="s">
        <v>136</v>
      </c>
      <c r="I44" s="3" t="s">
        <v>137</v>
      </c>
      <c r="J44" s="6" t="s">
        <v>138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3.2" x14ac:dyDescent="0.3">
      <c r="A45" s="2" t="s">
        <v>205</v>
      </c>
      <c r="B45" s="3" t="s">
        <v>206</v>
      </c>
      <c r="C45" s="3" t="s">
        <v>207</v>
      </c>
      <c r="D45" s="3" t="s">
        <v>81</v>
      </c>
      <c r="E45" s="4" t="s">
        <v>82</v>
      </c>
      <c r="F45" s="5" t="s">
        <v>83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3.2" x14ac:dyDescent="0.3">
      <c r="A46" s="2" t="s">
        <v>208</v>
      </c>
      <c r="B46" s="3" t="s">
        <v>209</v>
      </c>
      <c r="C46" s="3" t="s">
        <v>210</v>
      </c>
      <c r="D46" s="3" t="s">
        <v>20</v>
      </c>
      <c r="E46" s="4" t="s">
        <v>211</v>
      </c>
      <c r="F46" s="5" t="s">
        <v>212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3.2" x14ac:dyDescent="0.3">
      <c r="A47" s="2" t="s">
        <v>213</v>
      </c>
      <c r="B47" s="3" t="s">
        <v>20</v>
      </c>
      <c r="C47" s="3" t="s">
        <v>214</v>
      </c>
      <c r="D47" s="3" t="s">
        <v>20</v>
      </c>
      <c r="E47" s="4" t="s">
        <v>211</v>
      </c>
      <c r="F47" s="5" t="s">
        <v>212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3.2" x14ac:dyDescent="0.3">
      <c r="A48" s="2" t="s">
        <v>215</v>
      </c>
      <c r="B48" s="3" t="s">
        <v>216</v>
      </c>
      <c r="C48" s="3" t="s">
        <v>217</v>
      </c>
      <c r="D48" s="3" t="s">
        <v>29</v>
      </c>
      <c r="E48" s="4" t="s">
        <v>108</v>
      </c>
      <c r="F48" s="5" t="s">
        <v>109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3.2" x14ac:dyDescent="0.3">
      <c r="A49" s="2" t="s">
        <v>218</v>
      </c>
      <c r="B49" s="3" t="s">
        <v>219</v>
      </c>
      <c r="C49" s="3" t="s">
        <v>220</v>
      </c>
      <c r="D49" s="3" t="s">
        <v>219</v>
      </c>
      <c r="E49" s="4" t="s">
        <v>221</v>
      </c>
      <c r="F49" s="5" t="s">
        <v>222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3.2" x14ac:dyDescent="0.3">
      <c r="A50" s="2" t="s">
        <v>223</v>
      </c>
      <c r="B50" s="3" t="s">
        <v>224</v>
      </c>
      <c r="C50" s="3" t="s">
        <v>225</v>
      </c>
      <c r="D50" s="3" t="s">
        <v>81</v>
      </c>
      <c r="E50" s="4" t="s">
        <v>82</v>
      </c>
      <c r="F50" s="5" t="s">
        <v>83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3.2" x14ac:dyDescent="0.3">
      <c r="A51" s="2" t="s">
        <v>226</v>
      </c>
      <c r="B51" s="3" t="s">
        <v>227</v>
      </c>
      <c r="C51" s="3" t="s">
        <v>228</v>
      </c>
      <c r="D51" s="3" t="s">
        <v>87</v>
      </c>
      <c r="E51" s="4" t="s">
        <v>88</v>
      </c>
      <c r="F51" s="5" t="s">
        <v>89</v>
      </c>
      <c r="G51" s="4" t="s">
        <v>90</v>
      </c>
      <c r="H51" s="6" t="s">
        <v>91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3.2" x14ac:dyDescent="0.3">
      <c r="A52" s="2" t="s">
        <v>229</v>
      </c>
      <c r="B52" s="3" t="s">
        <v>230</v>
      </c>
      <c r="C52" s="3" t="s">
        <v>231</v>
      </c>
      <c r="D52" s="3" t="s">
        <v>87</v>
      </c>
      <c r="E52" s="4" t="s">
        <v>88</v>
      </c>
      <c r="F52" s="5" t="s">
        <v>89</v>
      </c>
      <c r="G52" s="4" t="s">
        <v>90</v>
      </c>
      <c r="H52" s="6" t="s">
        <v>91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3.2" x14ac:dyDescent="0.3">
      <c r="A53" s="2" t="s">
        <v>232</v>
      </c>
      <c r="B53" s="3" t="s">
        <v>233</v>
      </c>
      <c r="C53" s="3" t="s">
        <v>234</v>
      </c>
      <c r="D53" s="3" t="s">
        <v>87</v>
      </c>
      <c r="E53" s="4" t="s">
        <v>88</v>
      </c>
      <c r="F53" s="5" t="s">
        <v>89</v>
      </c>
      <c r="G53" s="4" t="s">
        <v>90</v>
      </c>
      <c r="H53" s="6" t="s">
        <v>91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3.2" x14ac:dyDescent="0.3">
      <c r="A54" s="2" t="s">
        <v>235</v>
      </c>
      <c r="B54" s="3" t="s">
        <v>236</v>
      </c>
      <c r="C54" s="3" t="s">
        <v>228</v>
      </c>
      <c r="D54" s="3" t="s">
        <v>87</v>
      </c>
      <c r="E54" s="4" t="s">
        <v>88</v>
      </c>
      <c r="F54" s="5" t="s">
        <v>89</v>
      </c>
      <c r="G54" s="4" t="s">
        <v>90</v>
      </c>
      <c r="H54" s="6" t="s">
        <v>91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3.2" x14ac:dyDescent="0.3">
      <c r="A55" s="2" t="s">
        <v>237</v>
      </c>
      <c r="B55" s="3" t="s">
        <v>238</v>
      </c>
      <c r="C55" s="3" t="s">
        <v>239</v>
      </c>
      <c r="D55" s="3" t="s">
        <v>87</v>
      </c>
      <c r="E55" s="4" t="s">
        <v>88</v>
      </c>
      <c r="F55" s="5" t="s">
        <v>89</v>
      </c>
      <c r="G55" s="4" t="s">
        <v>90</v>
      </c>
      <c r="H55" s="6" t="s">
        <v>91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43.2" x14ac:dyDescent="0.3">
      <c r="A56" s="2" t="s">
        <v>240</v>
      </c>
      <c r="B56" s="3" t="s">
        <v>241</v>
      </c>
      <c r="C56" s="3" t="s">
        <v>242</v>
      </c>
      <c r="D56" s="3" t="s">
        <v>29</v>
      </c>
      <c r="E56" s="4" t="s">
        <v>108</v>
      </c>
      <c r="F56" s="5" t="s">
        <v>109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3.2" x14ac:dyDescent="0.3">
      <c r="A57" s="2" t="s">
        <v>243</v>
      </c>
      <c r="B57" s="3" t="s">
        <v>244</v>
      </c>
      <c r="C57" s="3" t="s">
        <v>245</v>
      </c>
      <c r="D57" s="3" t="s">
        <v>87</v>
      </c>
      <c r="E57" s="4" t="s">
        <v>88</v>
      </c>
      <c r="F57" s="5" t="s">
        <v>89</v>
      </c>
      <c r="G57" s="4" t="s">
        <v>90</v>
      </c>
      <c r="H57" s="6" t="s">
        <v>91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3.2" x14ac:dyDescent="0.3">
      <c r="A58" s="2" t="s">
        <v>246</v>
      </c>
      <c r="B58" s="3" t="s">
        <v>247</v>
      </c>
      <c r="C58" s="3" t="s">
        <v>248</v>
      </c>
      <c r="D58" s="3" t="s">
        <v>87</v>
      </c>
      <c r="E58" s="4" t="s">
        <v>88</v>
      </c>
      <c r="F58" s="5" t="s">
        <v>89</v>
      </c>
      <c r="G58" s="4" t="s">
        <v>90</v>
      </c>
      <c r="H58" s="6" t="s">
        <v>91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3.2" x14ac:dyDescent="0.3">
      <c r="A59" s="2" t="s">
        <v>249</v>
      </c>
      <c r="B59" s="3" t="s">
        <v>250</v>
      </c>
      <c r="C59" s="3" t="s">
        <v>251</v>
      </c>
      <c r="D59" s="3" t="s">
        <v>21</v>
      </c>
      <c r="E59" s="4" t="s">
        <v>142</v>
      </c>
      <c r="F59" s="5" t="s">
        <v>143</v>
      </c>
      <c r="G59" s="4" t="s">
        <v>144</v>
      </c>
      <c r="H59" s="6" t="s">
        <v>145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3.2" x14ac:dyDescent="0.3">
      <c r="A60" s="2" t="s">
        <v>252</v>
      </c>
      <c r="B60" s="3" t="s">
        <v>253</v>
      </c>
      <c r="C60" s="3" t="s">
        <v>254</v>
      </c>
      <c r="D60" s="3" t="s">
        <v>24</v>
      </c>
      <c r="E60" s="4" t="s">
        <v>133</v>
      </c>
      <c r="F60" s="5" t="s">
        <v>134</v>
      </c>
      <c r="G60" s="4" t="s">
        <v>135</v>
      </c>
      <c r="H60" s="6" t="s">
        <v>136</v>
      </c>
      <c r="I60" s="3" t="s">
        <v>137</v>
      </c>
      <c r="J60" s="6" t="s">
        <v>138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3.2" x14ac:dyDescent="0.3">
      <c r="A61" s="2" t="s">
        <v>255</v>
      </c>
      <c r="B61" s="3" t="s">
        <v>256</v>
      </c>
      <c r="C61" s="3" t="s">
        <v>257</v>
      </c>
      <c r="D61" s="3" t="s">
        <v>24</v>
      </c>
      <c r="E61" s="4" t="s">
        <v>133</v>
      </c>
      <c r="F61" s="5" t="s">
        <v>134</v>
      </c>
      <c r="G61" s="4" t="s">
        <v>135</v>
      </c>
      <c r="H61" s="6" t="s">
        <v>136</v>
      </c>
      <c r="I61" s="3" t="s">
        <v>137</v>
      </c>
      <c r="J61" s="6" t="s">
        <v>138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3.2" x14ac:dyDescent="0.3">
      <c r="A62" s="2" t="s">
        <v>258</v>
      </c>
      <c r="B62" s="3" t="s">
        <v>259</v>
      </c>
      <c r="C62" s="3" t="s">
        <v>260</v>
      </c>
      <c r="D62" s="3" t="s">
        <v>24</v>
      </c>
      <c r="E62" s="4" t="s">
        <v>133</v>
      </c>
      <c r="F62" s="5" t="s">
        <v>134</v>
      </c>
      <c r="G62" s="4" t="s">
        <v>135</v>
      </c>
      <c r="H62" s="6" t="s">
        <v>136</v>
      </c>
      <c r="I62" s="3" t="s">
        <v>137</v>
      </c>
      <c r="J62" s="6" t="s">
        <v>138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3.2" x14ac:dyDescent="0.3">
      <c r="A63" s="2" t="s">
        <v>261</v>
      </c>
      <c r="B63" s="3" t="s">
        <v>262</v>
      </c>
      <c r="C63" s="3" t="s">
        <v>263</v>
      </c>
      <c r="D63" s="3" t="s">
        <v>24</v>
      </c>
      <c r="E63" s="4" t="s">
        <v>133</v>
      </c>
      <c r="F63" s="5" t="s">
        <v>134</v>
      </c>
      <c r="G63" s="4" t="s">
        <v>135</v>
      </c>
      <c r="H63" s="6" t="s">
        <v>136</v>
      </c>
      <c r="I63" s="3" t="s">
        <v>137</v>
      </c>
      <c r="J63" s="6" t="s">
        <v>138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3.2" x14ac:dyDescent="0.3">
      <c r="A64" s="2" t="s">
        <v>264</v>
      </c>
      <c r="B64" s="3" t="s">
        <v>265</v>
      </c>
      <c r="C64" s="3" t="s">
        <v>266</v>
      </c>
      <c r="D64" s="3" t="s">
        <v>24</v>
      </c>
      <c r="E64" s="4" t="s">
        <v>133</v>
      </c>
      <c r="F64" s="5" t="s">
        <v>134</v>
      </c>
      <c r="G64" s="4" t="s">
        <v>135</v>
      </c>
      <c r="H64" s="6" t="s">
        <v>136</v>
      </c>
      <c r="I64" s="3" t="s">
        <v>137</v>
      </c>
      <c r="J64" s="6" t="s">
        <v>138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3.2" x14ac:dyDescent="0.3">
      <c r="A65" s="2" t="s">
        <v>267</v>
      </c>
      <c r="B65" s="3" t="s">
        <v>268</v>
      </c>
      <c r="C65" s="3" t="s">
        <v>269</v>
      </c>
      <c r="D65" s="3" t="s">
        <v>24</v>
      </c>
      <c r="E65" s="4" t="s">
        <v>133</v>
      </c>
      <c r="F65" s="5" t="s">
        <v>134</v>
      </c>
      <c r="G65" s="4" t="s">
        <v>135</v>
      </c>
      <c r="H65" s="6" t="s">
        <v>136</v>
      </c>
      <c r="I65" s="3" t="s">
        <v>137</v>
      </c>
      <c r="J65" s="6" t="s">
        <v>138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3.2" x14ac:dyDescent="0.3">
      <c r="A66" s="2" t="s">
        <v>270</v>
      </c>
      <c r="B66" s="3" t="s">
        <v>271</v>
      </c>
      <c r="C66" s="3" t="s">
        <v>272</v>
      </c>
      <c r="D66" s="3" t="s">
        <v>24</v>
      </c>
      <c r="E66" s="4" t="s">
        <v>133</v>
      </c>
      <c r="F66" s="5" t="s">
        <v>134</v>
      </c>
      <c r="G66" s="4" t="s">
        <v>135</v>
      </c>
      <c r="H66" s="6" t="s">
        <v>136</v>
      </c>
      <c r="I66" s="3" t="s">
        <v>137</v>
      </c>
      <c r="J66" s="6" t="s">
        <v>138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3.2" x14ac:dyDescent="0.3">
      <c r="A67" s="2" t="s">
        <v>273</v>
      </c>
      <c r="B67" s="3" t="s">
        <v>274</v>
      </c>
      <c r="C67" s="3" t="s">
        <v>275</v>
      </c>
      <c r="D67" s="3" t="s">
        <v>24</v>
      </c>
      <c r="E67" s="4" t="s">
        <v>133</v>
      </c>
      <c r="F67" s="5" t="s">
        <v>134</v>
      </c>
      <c r="G67" s="4" t="s">
        <v>135</v>
      </c>
      <c r="H67" s="6" t="s">
        <v>136</v>
      </c>
      <c r="I67" s="3" t="s">
        <v>137</v>
      </c>
      <c r="J67" s="6" t="s">
        <v>138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3.2" x14ac:dyDescent="0.3">
      <c r="A68" s="2" t="s">
        <v>276</v>
      </c>
      <c r="B68" s="3" t="s">
        <v>277</v>
      </c>
      <c r="C68" s="3" t="s">
        <v>278</v>
      </c>
      <c r="D68" s="3" t="s">
        <v>21</v>
      </c>
      <c r="E68" s="4" t="s">
        <v>142</v>
      </c>
      <c r="F68" s="5" t="s">
        <v>143</v>
      </c>
      <c r="G68" s="4" t="s">
        <v>144</v>
      </c>
      <c r="H68" s="6" t="s">
        <v>145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3.2" x14ac:dyDescent="0.3">
      <c r="A69" s="2" t="s">
        <v>279</v>
      </c>
      <c r="B69" s="3" t="s">
        <v>280</v>
      </c>
      <c r="C69" s="3" t="s">
        <v>281</v>
      </c>
      <c r="D69" s="3" t="s">
        <v>21</v>
      </c>
      <c r="E69" s="4" t="s">
        <v>142</v>
      </c>
      <c r="F69" s="5" t="s">
        <v>143</v>
      </c>
      <c r="G69" s="4" t="s">
        <v>144</v>
      </c>
      <c r="H69" s="6" t="s">
        <v>145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3.2" x14ac:dyDescent="0.3">
      <c r="A70" s="2" t="s">
        <v>282</v>
      </c>
      <c r="B70" s="3" t="s">
        <v>283</v>
      </c>
      <c r="C70" s="3" t="s">
        <v>284</v>
      </c>
      <c r="D70" s="3" t="s">
        <v>29</v>
      </c>
      <c r="E70" s="4" t="s">
        <v>108</v>
      </c>
      <c r="F70" s="5" t="s">
        <v>109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3.2" x14ac:dyDescent="0.3">
      <c r="A71" s="2" t="s">
        <v>285</v>
      </c>
      <c r="B71" s="3" t="s">
        <v>286</v>
      </c>
      <c r="C71" s="3" t="s">
        <v>287</v>
      </c>
      <c r="D71" s="3" t="s">
        <v>21</v>
      </c>
      <c r="E71" s="4" t="s">
        <v>142</v>
      </c>
      <c r="F71" s="5" t="s">
        <v>143</v>
      </c>
      <c r="G71" s="4" t="s">
        <v>144</v>
      </c>
      <c r="H71" s="6" t="s">
        <v>145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3.2" x14ac:dyDescent="0.3">
      <c r="A72" s="2" t="s">
        <v>288</v>
      </c>
      <c r="B72" s="3" t="s">
        <v>289</v>
      </c>
      <c r="C72" s="3" t="s">
        <v>290</v>
      </c>
      <c r="D72" s="3" t="s">
        <v>81</v>
      </c>
      <c r="E72" s="4" t="s">
        <v>82</v>
      </c>
      <c r="F72" s="5" t="s">
        <v>83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3.2" x14ac:dyDescent="0.3">
      <c r="A73" s="2" t="s">
        <v>291</v>
      </c>
      <c r="B73" s="3" t="s">
        <v>292</v>
      </c>
      <c r="C73" s="3" t="s">
        <v>293</v>
      </c>
      <c r="D73" s="3" t="s">
        <v>21</v>
      </c>
      <c r="E73" s="4" t="s">
        <v>142</v>
      </c>
      <c r="F73" s="5" t="s">
        <v>143</v>
      </c>
      <c r="G73" s="4" t="s">
        <v>144</v>
      </c>
      <c r="H73" s="6" t="s">
        <v>145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3.2" x14ac:dyDescent="0.3">
      <c r="A74" s="2" t="s">
        <v>294</v>
      </c>
      <c r="B74" s="3" t="s">
        <v>295</v>
      </c>
      <c r="C74" s="3" t="s">
        <v>296</v>
      </c>
      <c r="D74" s="3" t="s">
        <v>21</v>
      </c>
      <c r="E74" s="4" t="s">
        <v>142</v>
      </c>
      <c r="F74" s="5" t="s">
        <v>143</v>
      </c>
      <c r="G74" s="4" t="s">
        <v>144</v>
      </c>
      <c r="H74" s="6" t="s">
        <v>145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3.2" x14ac:dyDescent="0.3">
      <c r="A75" s="2" t="s">
        <v>297</v>
      </c>
      <c r="B75" s="3" t="s">
        <v>298</v>
      </c>
      <c r="C75" s="3" t="s">
        <v>299</v>
      </c>
      <c r="D75" s="3" t="s">
        <v>21</v>
      </c>
      <c r="E75" s="4" t="s">
        <v>142</v>
      </c>
      <c r="F75" s="5" t="s">
        <v>143</v>
      </c>
      <c r="G75" s="4" t="s">
        <v>144</v>
      </c>
      <c r="H75" s="6" t="s">
        <v>145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3.2" x14ac:dyDescent="0.3">
      <c r="A76" s="2" t="s">
        <v>300</v>
      </c>
      <c r="B76" s="3" t="s">
        <v>301</v>
      </c>
      <c r="C76" s="3" t="s">
        <v>302</v>
      </c>
      <c r="D76" s="3" t="s">
        <v>21</v>
      </c>
      <c r="E76" s="4" t="s">
        <v>142</v>
      </c>
      <c r="F76" s="5" t="s">
        <v>143</v>
      </c>
      <c r="G76" s="4" t="s">
        <v>144</v>
      </c>
      <c r="H76" s="6" t="s">
        <v>145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3.2" x14ac:dyDescent="0.3">
      <c r="A77" s="2" t="s">
        <v>303</v>
      </c>
      <c r="B77" s="3" t="s">
        <v>304</v>
      </c>
      <c r="C77" s="3" t="s">
        <v>305</v>
      </c>
      <c r="D77" s="3" t="s">
        <v>21</v>
      </c>
      <c r="E77" s="4" t="s">
        <v>142</v>
      </c>
      <c r="F77" s="5" t="s">
        <v>143</v>
      </c>
      <c r="G77" s="4" t="s">
        <v>144</v>
      </c>
      <c r="H77" s="6" t="s">
        <v>145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3.2" x14ac:dyDescent="0.3">
      <c r="A78" s="2" t="s">
        <v>306</v>
      </c>
      <c r="B78" s="3" t="s">
        <v>307</v>
      </c>
      <c r="C78" s="3" t="s">
        <v>308</v>
      </c>
      <c r="D78" s="3" t="s">
        <v>24</v>
      </c>
      <c r="E78" s="4" t="s">
        <v>133</v>
      </c>
      <c r="F78" s="5" t="s">
        <v>134</v>
      </c>
      <c r="G78" s="4" t="s">
        <v>135</v>
      </c>
      <c r="H78" s="6" t="s">
        <v>136</v>
      </c>
      <c r="I78" s="3" t="s">
        <v>137</v>
      </c>
      <c r="J78" s="6" t="s">
        <v>138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3.2" x14ac:dyDescent="0.3">
      <c r="A79" s="2" t="s">
        <v>309</v>
      </c>
      <c r="B79" s="3" t="s">
        <v>310</v>
      </c>
      <c r="C79" s="3" t="s">
        <v>311</v>
      </c>
      <c r="D79" s="3" t="s">
        <v>21</v>
      </c>
      <c r="E79" s="4" t="s">
        <v>142</v>
      </c>
      <c r="F79" s="5" t="s">
        <v>143</v>
      </c>
      <c r="G79" s="4" t="s">
        <v>144</v>
      </c>
      <c r="H79" s="6" t="s">
        <v>145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3.2" x14ac:dyDescent="0.3">
      <c r="A80" s="2" t="s">
        <v>312</v>
      </c>
      <c r="B80" s="3" t="s">
        <v>313</v>
      </c>
      <c r="C80" s="3" t="s">
        <v>314</v>
      </c>
      <c r="D80" s="3" t="s">
        <v>21</v>
      </c>
      <c r="E80" s="4" t="s">
        <v>142</v>
      </c>
      <c r="F80" s="5" t="s">
        <v>143</v>
      </c>
      <c r="G80" s="4" t="s">
        <v>144</v>
      </c>
      <c r="H80" s="6" t="s">
        <v>145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3.2" x14ac:dyDescent="0.3">
      <c r="A81" s="2" t="s">
        <v>315</v>
      </c>
      <c r="B81" s="3" t="s">
        <v>316</v>
      </c>
      <c r="C81" s="3" t="s">
        <v>317</v>
      </c>
      <c r="D81" s="3" t="s">
        <v>24</v>
      </c>
      <c r="E81" s="4" t="s">
        <v>133</v>
      </c>
      <c r="F81" s="5" t="s">
        <v>134</v>
      </c>
      <c r="G81" s="4" t="s">
        <v>135</v>
      </c>
      <c r="H81" s="6" t="s">
        <v>136</v>
      </c>
      <c r="I81" s="3" t="s">
        <v>137</v>
      </c>
      <c r="J81" s="6" t="s">
        <v>138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3.2" x14ac:dyDescent="0.3">
      <c r="A82" s="2" t="s">
        <v>318</v>
      </c>
      <c r="B82" s="3" t="s">
        <v>319</v>
      </c>
      <c r="C82" s="3" t="s">
        <v>320</v>
      </c>
      <c r="D82" s="3" t="s">
        <v>24</v>
      </c>
      <c r="E82" s="4" t="s">
        <v>133</v>
      </c>
      <c r="F82" s="5" t="s">
        <v>134</v>
      </c>
      <c r="G82" s="4" t="s">
        <v>135</v>
      </c>
      <c r="H82" s="6" t="s">
        <v>136</v>
      </c>
      <c r="I82" s="3" t="s">
        <v>137</v>
      </c>
      <c r="J82" s="6" t="s">
        <v>138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3.2" x14ac:dyDescent="0.3">
      <c r="A83" s="2" t="s">
        <v>321</v>
      </c>
      <c r="B83" s="3" t="s">
        <v>29</v>
      </c>
      <c r="C83" s="3" t="s">
        <v>322</v>
      </c>
      <c r="D83" s="3" t="s">
        <v>29</v>
      </c>
      <c r="E83" s="4" t="s">
        <v>108</v>
      </c>
      <c r="F83" s="5" t="s">
        <v>109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3.2" x14ac:dyDescent="0.3">
      <c r="A84" s="2" t="s">
        <v>323</v>
      </c>
      <c r="B84" s="3" t="s">
        <v>27</v>
      </c>
      <c r="C84" s="3" t="s">
        <v>324</v>
      </c>
      <c r="D84" s="3" t="s">
        <v>48</v>
      </c>
      <c r="E84" s="4" t="s">
        <v>49</v>
      </c>
      <c r="F84" s="9" t="s">
        <v>50</v>
      </c>
      <c r="G84" s="10" t="s">
        <v>51</v>
      </c>
      <c r="H84" s="9" t="s">
        <v>52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3.2" x14ac:dyDescent="0.3">
      <c r="A85" s="2" t="s">
        <v>325</v>
      </c>
      <c r="B85" s="3" t="s">
        <v>326</v>
      </c>
      <c r="C85" s="3" t="s">
        <v>327</v>
      </c>
      <c r="D85" s="3" t="s">
        <v>21</v>
      </c>
      <c r="E85" s="4" t="s">
        <v>142</v>
      </c>
      <c r="F85" s="5" t="s">
        <v>143</v>
      </c>
      <c r="G85" s="4" t="s">
        <v>144</v>
      </c>
      <c r="H85" s="6" t="s">
        <v>145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3.2" x14ac:dyDescent="0.3">
      <c r="A86" s="2" t="s">
        <v>328</v>
      </c>
      <c r="B86" s="3" t="s">
        <v>329</v>
      </c>
      <c r="C86" s="3" t="s">
        <v>330</v>
      </c>
      <c r="D86" s="3" t="s">
        <v>24</v>
      </c>
      <c r="E86" s="4" t="s">
        <v>133</v>
      </c>
      <c r="F86" s="5" t="s">
        <v>134</v>
      </c>
      <c r="G86" s="4" t="s">
        <v>135</v>
      </c>
      <c r="H86" s="6" t="s">
        <v>136</v>
      </c>
      <c r="I86" s="3" t="s">
        <v>137</v>
      </c>
      <c r="J86" s="6" t="s">
        <v>138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3.2" x14ac:dyDescent="0.3">
      <c r="A87" s="2" t="s">
        <v>331</v>
      </c>
      <c r="B87" s="3" t="s">
        <v>332</v>
      </c>
      <c r="C87" s="3" t="s">
        <v>333</v>
      </c>
      <c r="D87" s="3" t="s">
        <v>24</v>
      </c>
      <c r="E87" s="4" t="s">
        <v>133</v>
      </c>
      <c r="F87" s="5" t="s">
        <v>134</v>
      </c>
      <c r="G87" s="4" t="s">
        <v>135</v>
      </c>
      <c r="H87" s="6" t="s">
        <v>136</v>
      </c>
      <c r="I87" s="3" t="s">
        <v>137</v>
      </c>
      <c r="J87" s="6" t="s">
        <v>138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3.2" x14ac:dyDescent="0.3">
      <c r="A88" s="2" t="s">
        <v>334</v>
      </c>
      <c r="B88" s="3" t="s">
        <v>335</v>
      </c>
      <c r="C88" s="3" t="s">
        <v>336</v>
      </c>
      <c r="D88" s="3" t="s">
        <v>24</v>
      </c>
      <c r="E88" s="4" t="s">
        <v>133</v>
      </c>
      <c r="F88" s="5" t="s">
        <v>134</v>
      </c>
      <c r="G88" s="4" t="s">
        <v>135</v>
      </c>
      <c r="H88" s="6" t="s">
        <v>136</v>
      </c>
      <c r="I88" s="3" t="s">
        <v>137</v>
      </c>
      <c r="J88" s="6" t="s">
        <v>138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3.2" x14ac:dyDescent="0.3">
      <c r="A89" s="2" t="s">
        <v>337</v>
      </c>
      <c r="B89" s="3" t="s">
        <v>338</v>
      </c>
      <c r="C89" s="3" t="s">
        <v>339</v>
      </c>
      <c r="D89" s="3" t="s">
        <v>24</v>
      </c>
      <c r="E89" s="4" t="s">
        <v>133</v>
      </c>
      <c r="F89" s="5" t="s">
        <v>134</v>
      </c>
      <c r="G89" s="4" t="s">
        <v>135</v>
      </c>
      <c r="H89" s="6" t="s">
        <v>136</v>
      </c>
      <c r="I89" s="3" t="s">
        <v>137</v>
      </c>
      <c r="J89" s="6" t="s">
        <v>138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3.2" x14ac:dyDescent="0.3">
      <c r="A90" s="2" t="s">
        <v>340</v>
      </c>
      <c r="B90" s="3" t="s">
        <v>341</v>
      </c>
      <c r="C90" s="3" t="s">
        <v>342</v>
      </c>
      <c r="D90" s="3" t="s">
        <v>24</v>
      </c>
      <c r="E90" s="4" t="s">
        <v>133</v>
      </c>
      <c r="F90" s="5" t="s">
        <v>134</v>
      </c>
      <c r="G90" s="4" t="s">
        <v>135</v>
      </c>
      <c r="H90" s="6" t="s">
        <v>136</v>
      </c>
      <c r="I90" s="3" t="s">
        <v>137</v>
      </c>
      <c r="J90" s="6" t="s">
        <v>138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3.2" x14ac:dyDescent="0.3">
      <c r="A91" s="2" t="s">
        <v>343</v>
      </c>
      <c r="B91" s="3" t="s">
        <v>17</v>
      </c>
      <c r="C91" s="3" t="s">
        <v>214</v>
      </c>
      <c r="D91" s="3" t="s">
        <v>20</v>
      </c>
      <c r="E91" s="4" t="s">
        <v>211</v>
      </c>
      <c r="F91" s="5" t="s">
        <v>212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3.2" x14ac:dyDescent="0.3">
      <c r="A92" s="2" t="s">
        <v>344</v>
      </c>
      <c r="B92" s="3" t="s">
        <v>345</v>
      </c>
      <c r="C92" s="3" t="s">
        <v>346</v>
      </c>
      <c r="D92" s="3" t="s">
        <v>20</v>
      </c>
      <c r="E92" s="4" t="s">
        <v>211</v>
      </c>
      <c r="F92" s="5" t="s">
        <v>212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3.2" x14ac:dyDescent="0.3">
      <c r="A93" s="2" t="s">
        <v>347</v>
      </c>
      <c r="B93" s="3" t="s">
        <v>16</v>
      </c>
      <c r="C93" s="3" t="s">
        <v>348</v>
      </c>
      <c r="D93" s="3" t="s">
        <v>20</v>
      </c>
      <c r="E93" s="4" t="s">
        <v>211</v>
      </c>
      <c r="F93" s="5" t="s">
        <v>212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3.2" x14ac:dyDescent="0.3">
      <c r="A94" s="2" t="s">
        <v>349</v>
      </c>
      <c r="B94" s="3" t="s">
        <v>350</v>
      </c>
      <c r="C94" s="3" t="s">
        <v>351</v>
      </c>
      <c r="D94" s="3" t="s">
        <v>20</v>
      </c>
      <c r="E94" s="4" t="s">
        <v>211</v>
      </c>
      <c r="F94" s="5" t="s">
        <v>212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3.2" x14ac:dyDescent="0.3">
      <c r="A95" s="2" t="s">
        <v>352</v>
      </c>
      <c r="B95" s="3" t="s">
        <v>353</v>
      </c>
      <c r="C95" s="3" t="s">
        <v>354</v>
      </c>
      <c r="D95" s="3" t="s">
        <v>20</v>
      </c>
      <c r="E95" s="4" t="s">
        <v>211</v>
      </c>
      <c r="F95" s="5" t="s">
        <v>212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3.2" x14ac:dyDescent="0.3">
      <c r="A96" s="2" t="s">
        <v>355</v>
      </c>
      <c r="B96" s="3" t="s">
        <v>356</v>
      </c>
      <c r="C96" s="3" t="s">
        <v>357</v>
      </c>
      <c r="D96" s="3" t="s">
        <v>20</v>
      </c>
      <c r="E96" s="4" t="s">
        <v>211</v>
      </c>
      <c r="F96" s="5" t="s">
        <v>212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3.2" x14ac:dyDescent="0.3">
      <c r="A97" s="2" t="s">
        <v>358</v>
      </c>
      <c r="B97" s="3" t="s">
        <v>359</v>
      </c>
      <c r="C97" s="3" t="s">
        <v>360</v>
      </c>
      <c r="D97" s="3" t="s">
        <v>64</v>
      </c>
      <c r="E97" s="4" t="s">
        <v>65</v>
      </c>
      <c r="F97" s="5" t="s">
        <v>66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3.2" x14ac:dyDescent="0.3">
      <c r="A98" s="2" t="s">
        <v>361</v>
      </c>
      <c r="B98" s="3" t="s">
        <v>362</v>
      </c>
      <c r="C98" s="3" t="s">
        <v>363</v>
      </c>
      <c r="D98" s="3" t="s">
        <v>81</v>
      </c>
      <c r="E98" s="4" t="s">
        <v>82</v>
      </c>
      <c r="F98" s="5" t="s">
        <v>83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3.2" x14ac:dyDescent="0.3">
      <c r="A99" s="2" t="s">
        <v>364</v>
      </c>
      <c r="B99" s="3" t="s">
        <v>365</v>
      </c>
      <c r="C99" s="3" t="s">
        <v>366</v>
      </c>
      <c r="D99" s="3" t="s">
        <v>81</v>
      </c>
      <c r="E99" s="4" t="s">
        <v>82</v>
      </c>
      <c r="F99" s="5" t="s">
        <v>83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43.2" x14ac:dyDescent="0.3">
      <c r="A100" s="2" t="s">
        <v>367</v>
      </c>
      <c r="B100" s="3" t="s">
        <v>368</v>
      </c>
      <c r="C100" s="3" t="s">
        <v>369</v>
      </c>
      <c r="D100" s="3" t="s">
        <v>125</v>
      </c>
      <c r="E100" s="4" t="s">
        <v>126</v>
      </c>
      <c r="F100" s="5" t="s">
        <v>127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3.2" x14ac:dyDescent="0.3">
      <c r="A101" s="2" t="s">
        <v>370</v>
      </c>
      <c r="B101" s="3" t="s">
        <v>371</v>
      </c>
      <c r="C101" s="3" t="s">
        <v>372</v>
      </c>
      <c r="D101" s="3" t="s">
        <v>21</v>
      </c>
      <c r="E101" s="4" t="s">
        <v>142</v>
      </c>
      <c r="F101" s="5" t="s">
        <v>143</v>
      </c>
      <c r="G101" s="4" t="s">
        <v>144</v>
      </c>
      <c r="H101" s="6" t="s">
        <v>145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3.2" x14ac:dyDescent="0.3">
      <c r="A102" s="2" t="s">
        <v>373</v>
      </c>
      <c r="B102" s="3" t="s">
        <v>81</v>
      </c>
      <c r="C102" s="3" t="s">
        <v>374</v>
      </c>
      <c r="D102" s="3" t="s">
        <v>81</v>
      </c>
      <c r="E102" s="4" t="s">
        <v>82</v>
      </c>
      <c r="F102" s="5" t="s">
        <v>83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57.6" x14ac:dyDescent="0.3">
      <c r="A103" s="2" t="s">
        <v>375</v>
      </c>
      <c r="B103" s="3" t="s">
        <v>376</v>
      </c>
      <c r="C103" s="3" t="s">
        <v>377</v>
      </c>
      <c r="D103" s="3" t="s">
        <v>125</v>
      </c>
      <c r="E103" s="4" t="s">
        <v>126</v>
      </c>
      <c r="F103" s="5" t="s">
        <v>127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3.2" x14ac:dyDescent="0.3">
      <c r="A104" s="2" t="s">
        <v>378</v>
      </c>
      <c r="B104" s="3" t="s">
        <v>379</v>
      </c>
      <c r="C104" s="3" t="s">
        <v>380</v>
      </c>
      <c r="D104" s="3" t="s">
        <v>24</v>
      </c>
      <c r="E104" s="4" t="s">
        <v>133</v>
      </c>
      <c r="F104" s="5" t="s">
        <v>134</v>
      </c>
      <c r="G104" s="4" t="s">
        <v>135</v>
      </c>
      <c r="H104" s="6" t="s">
        <v>136</v>
      </c>
      <c r="I104" s="3" t="s">
        <v>137</v>
      </c>
      <c r="J104" s="6" t="s">
        <v>138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3.2" x14ac:dyDescent="0.3">
      <c r="A105" s="2" t="s">
        <v>381</v>
      </c>
      <c r="B105" s="3" t="s">
        <v>382</v>
      </c>
      <c r="C105" s="3" t="s">
        <v>383</v>
      </c>
      <c r="D105" s="3" t="s">
        <v>29</v>
      </c>
      <c r="E105" s="4" t="s">
        <v>108</v>
      </c>
      <c r="F105" s="5" t="s">
        <v>109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3.2" x14ac:dyDescent="0.3">
      <c r="A106" s="2" t="s">
        <v>384</v>
      </c>
      <c r="B106" s="3" t="s">
        <v>385</v>
      </c>
      <c r="C106" s="3" t="s">
        <v>386</v>
      </c>
      <c r="D106" s="3" t="s">
        <v>24</v>
      </c>
      <c r="E106" s="4" t="s">
        <v>133</v>
      </c>
      <c r="F106" s="5" t="s">
        <v>134</v>
      </c>
      <c r="G106" s="4" t="s">
        <v>135</v>
      </c>
      <c r="H106" s="6" t="s">
        <v>136</v>
      </c>
      <c r="I106" s="3" t="s">
        <v>137</v>
      </c>
      <c r="J106" s="6" t="s">
        <v>138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3.2" x14ac:dyDescent="0.3">
      <c r="A107" s="2" t="s">
        <v>387</v>
      </c>
      <c r="B107" s="3" t="s">
        <v>388</v>
      </c>
      <c r="C107" s="3" t="s">
        <v>389</v>
      </c>
      <c r="D107" s="3" t="s">
        <v>24</v>
      </c>
      <c r="E107" s="4" t="s">
        <v>133</v>
      </c>
      <c r="F107" s="5" t="s">
        <v>134</v>
      </c>
      <c r="G107" s="4" t="s">
        <v>135</v>
      </c>
      <c r="H107" s="6" t="s">
        <v>136</v>
      </c>
      <c r="I107" s="3" t="s">
        <v>137</v>
      </c>
      <c r="J107" s="6" t="s">
        <v>138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3.2" x14ac:dyDescent="0.3">
      <c r="A108" s="2" t="s">
        <v>390</v>
      </c>
      <c r="B108" s="3" t="s">
        <v>391</v>
      </c>
      <c r="C108" s="3" t="s">
        <v>392</v>
      </c>
      <c r="D108" s="3" t="s">
        <v>24</v>
      </c>
      <c r="E108" s="4" t="s">
        <v>133</v>
      </c>
      <c r="F108" s="5" t="s">
        <v>134</v>
      </c>
      <c r="G108" s="4" t="s">
        <v>135</v>
      </c>
      <c r="H108" s="6" t="s">
        <v>136</v>
      </c>
      <c r="I108" s="3" t="s">
        <v>137</v>
      </c>
      <c r="J108" s="6" t="s">
        <v>138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3.2" x14ac:dyDescent="0.3">
      <c r="A109" s="2" t="s">
        <v>393</v>
      </c>
      <c r="B109" s="3" t="s">
        <v>394</v>
      </c>
      <c r="C109" s="3" t="s">
        <v>395</v>
      </c>
      <c r="D109" s="3" t="s">
        <v>125</v>
      </c>
      <c r="E109" s="4" t="s">
        <v>126</v>
      </c>
      <c r="F109" s="5" t="s">
        <v>127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57.6" x14ac:dyDescent="0.3">
      <c r="A110" s="2" t="s">
        <v>396</v>
      </c>
      <c r="B110" s="3" t="s">
        <v>397</v>
      </c>
      <c r="C110" s="3" t="s">
        <v>398</v>
      </c>
      <c r="D110" s="3" t="s">
        <v>125</v>
      </c>
      <c r="E110" s="4" t="s">
        <v>126</v>
      </c>
      <c r="F110" s="5" t="s">
        <v>127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57.6" x14ac:dyDescent="0.3">
      <c r="A111" s="2" t="s">
        <v>399</v>
      </c>
      <c r="B111" s="3" t="s">
        <v>400</v>
      </c>
      <c r="C111" s="3" t="s">
        <v>401</v>
      </c>
      <c r="D111" s="3" t="s">
        <v>125</v>
      </c>
      <c r="E111" s="4" t="s">
        <v>126</v>
      </c>
      <c r="F111" s="5" t="s">
        <v>127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3.2" x14ac:dyDescent="0.3">
      <c r="A112" s="2" t="s">
        <v>402</v>
      </c>
      <c r="B112" s="3" t="s">
        <v>403</v>
      </c>
      <c r="C112" s="3" t="s">
        <v>404</v>
      </c>
      <c r="D112" s="3" t="s">
        <v>81</v>
      </c>
      <c r="E112" s="4" t="s">
        <v>82</v>
      </c>
      <c r="F112" s="5" t="s">
        <v>83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3.2" x14ac:dyDescent="0.3">
      <c r="A113" s="2" t="s">
        <v>405</v>
      </c>
      <c r="B113" s="3" t="s">
        <v>406</v>
      </c>
      <c r="C113" s="3" t="s">
        <v>407</v>
      </c>
      <c r="D113" s="3" t="s">
        <v>125</v>
      </c>
      <c r="E113" s="4" t="s">
        <v>126</v>
      </c>
      <c r="F113" s="5" t="s">
        <v>127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3.2" x14ac:dyDescent="0.3">
      <c r="A114" s="2" t="s">
        <v>408</v>
      </c>
      <c r="B114" s="3" t="s">
        <v>409</v>
      </c>
      <c r="C114" s="3" t="s">
        <v>86</v>
      </c>
      <c r="D114" s="3" t="s">
        <v>87</v>
      </c>
      <c r="E114" s="4" t="s">
        <v>88</v>
      </c>
      <c r="F114" s="5" t="s">
        <v>89</v>
      </c>
      <c r="G114" s="4" t="s">
        <v>90</v>
      </c>
      <c r="H114" s="6" t="s">
        <v>91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3.2" x14ac:dyDescent="0.3">
      <c r="A115" s="2" t="s">
        <v>410</v>
      </c>
      <c r="B115" s="3" t="s">
        <v>411</v>
      </c>
      <c r="C115" s="3" t="s">
        <v>412</v>
      </c>
      <c r="D115" s="3" t="s">
        <v>81</v>
      </c>
      <c r="E115" s="4" t="s">
        <v>82</v>
      </c>
      <c r="F115" s="5" t="s">
        <v>83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3.2" x14ac:dyDescent="0.3">
      <c r="A116" s="2" t="s">
        <v>413</v>
      </c>
      <c r="B116" s="3" t="s">
        <v>414</v>
      </c>
      <c r="C116" s="3" t="s">
        <v>415</v>
      </c>
      <c r="D116" s="3" t="s">
        <v>24</v>
      </c>
      <c r="E116" s="4" t="s">
        <v>133</v>
      </c>
      <c r="F116" s="5" t="s">
        <v>134</v>
      </c>
      <c r="G116" s="4" t="s">
        <v>135</v>
      </c>
      <c r="H116" s="6" t="s">
        <v>136</v>
      </c>
      <c r="I116" s="3" t="s">
        <v>137</v>
      </c>
      <c r="J116" s="6" t="s">
        <v>138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3.2" x14ac:dyDescent="0.3">
      <c r="A117" s="2" t="s">
        <v>416</v>
      </c>
      <c r="B117" s="3" t="s">
        <v>417</v>
      </c>
      <c r="C117" s="3" t="s">
        <v>418</v>
      </c>
      <c r="D117" s="3" t="s">
        <v>24</v>
      </c>
      <c r="E117" s="4" t="s">
        <v>133</v>
      </c>
      <c r="F117" s="5" t="s">
        <v>134</v>
      </c>
      <c r="G117" s="4" t="s">
        <v>135</v>
      </c>
      <c r="H117" s="6" t="s">
        <v>136</v>
      </c>
      <c r="I117" s="3" t="s">
        <v>137</v>
      </c>
      <c r="J117" s="6" t="s">
        <v>138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3.2" x14ac:dyDescent="0.3">
      <c r="A118" s="2" t="s">
        <v>419</v>
      </c>
      <c r="B118" s="3" t="s">
        <v>420</v>
      </c>
      <c r="C118" s="3" t="s">
        <v>421</v>
      </c>
      <c r="D118" s="3" t="s">
        <v>24</v>
      </c>
      <c r="E118" s="4" t="s">
        <v>133</v>
      </c>
      <c r="F118" s="5" t="s">
        <v>134</v>
      </c>
      <c r="G118" s="4" t="s">
        <v>135</v>
      </c>
      <c r="H118" s="6" t="s">
        <v>136</v>
      </c>
      <c r="I118" s="3" t="s">
        <v>137</v>
      </c>
      <c r="J118" s="6" t="s">
        <v>138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3.2" x14ac:dyDescent="0.3">
      <c r="A119" s="2" t="s">
        <v>422</v>
      </c>
      <c r="B119" s="3" t="s">
        <v>423</v>
      </c>
      <c r="C119" s="3" t="s">
        <v>424</v>
      </c>
      <c r="D119" s="3" t="s">
        <v>24</v>
      </c>
      <c r="E119" s="4" t="s">
        <v>133</v>
      </c>
      <c r="F119" s="5" t="s">
        <v>134</v>
      </c>
      <c r="G119" s="4" t="s">
        <v>135</v>
      </c>
      <c r="H119" s="6" t="s">
        <v>136</v>
      </c>
      <c r="I119" s="3" t="s">
        <v>137</v>
      </c>
      <c r="J119" s="6" t="s">
        <v>138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3.2" x14ac:dyDescent="0.3">
      <c r="A120" s="2" t="s">
        <v>425</v>
      </c>
      <c r="B120" s="3" t="s">
        <v>426</v>
      </c>
      <c r="C120" s="3" t="s">
        <v>427</v>
      </c>
      <c r="D120" s="3" t="s">
        <v>24</v>
      </c>
      <c r="E120" s="4" t="s">
        <v>133</v>
      </c>
      <c r="F120" s="5" t="s">
        <v>134</v>
      </c>
      <c r="G120" s="4" t="s">
        <v>135</v>
      </c>
      <c r="H120" s="6" t="s">
        <v>136</v>
      </c>
      <c r="I120" s="3" t="s">
        <v>137</v>
      </c>
      <c r="J120" s="6" t="s">
        <v>138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3.2" x14ac:dyDescent="0.3">
      <c r="A121" s="2" t="s">
        <v>428</v>
      </c>
      <c r="B121" s="3" t="s">
        <v>429</v>
      </c>
      <c r="C121" s="3" t="s">
        <v>430</v>
      </c>
      <c r="D121" s="3" t="s">
        <v>24</v>
      </c>
      <c r="E121" s="4" t="s">
        <v>133</v>
      </c>
      <c r="F121" s="5" t="s">
        <v>134</v>
      </c>
      <c r="G121" s="4" t="s">
        <v>135</v>
      </c>
      <c r="H121" s="6" t="s">
        <v>136</v>
      </c>
      <c r="I121" s="3" t="s">
        <v>137</v>
      </c>
      <c r="J121" s="6" t="s">
        <v>138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3.2" x14ac:dyDescent="0.3">
      <c r="A122" s="2" t="s">
        <v>431</v>
      </c>
      <c r="B122" s="3" t="s">
        <v>432</v>
      </c>
      <c r="C122" s="3" t="s">
        <v>433</v>
      </c>
      <c r="D122" s="3" t="s">
        <v>29</v>
      </c>
      <c r="E122" s="4" t="s">
        <v>108</v>
      </c>
      <c r="F122" s="5" t="s">
        <v>109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3.2" x14ac:dyDescent="0.3">
      <c r="A123" s="2" t="s">
        <v>434</v>
      </c>
      <c r="B123" s="3" t="s">
        <v>435</v>
      </c>
      <c r="C123" s="3" t="s">
        <v>436</v>
      </c>
      <c r="D123" s="3" t="s">
        <v>24</v>
      </c>
      <c r="E123" s="4" t="s">
        <v>133</v>
      </c>
      <c r="F123" s="5" t="s">
        <v>134</v>
      </c>
      <c r="G123" s="4" t="s">
        <v>135</v>
      </c>
      <c r="H123" s="6" t="s">
        <v>136</v>
      </c>
      <c r="I123" s="3" t="s">
        <v>137</v>
      </c>
      <c r="J123" s="6" t="s">
        <v>138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57.6" x14ac:dyDescent="0.3">
      <c r="A124" s="2" t="s">
        <v>437</v>
      </c>
      <c r="B124" s="3" t="s">
        <v>438</v>
      </c>
      <c r="C124" s="3" t="s">
        <v>439</v>
      </c>
      <c r="D124" s="3" t="s">
        <v>125</v>
      </c>
      <c r="E124" s="4" t="s">
        <v>126</v>
      </c>
      <c r="F124" s="5" t="s">
        <v>127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57.6" x14ac:dyDescent="0.3">
      <c r="A125" s="2" t="s">
        <v>440</v>
      </c>
      <c r="B125" s="3" t="s">
        <v>441</v>
      </c>
      <c r="C125" s="3" t="s">
        <v>442</v>
      </c>
      <c r="D125" s="3" t="s">
        <v>125</v>
      </c>
      <c r="E125" s="4" t="s">
        <v>126</v>
      </c>
      <c r="F125" s="5" t="s">
        <v>127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3.2" x14ac:dyDescent="0.3">
      <c r="A126" s="2" t="s">
        <v>443</v>
      </c>
      <c r="B126" s="3" t="s">
        <v>444</v>
      </c>
      <c r="C126" s="3" t="s">
        <v>445</v>
      </c>
      <c r="D126" s="3" t="s">
        <v>24</v>
      </c>
      <c r="E126" s="4" t="s">
        <v>133</v>
      </c>
      <c r="F126" s="5" t="s">
        <v>134</v>
      </c>
      <c r="G126" s="4" t="s">
        <v>135</v>
      </c>
      <c r="H126" s="6" t="s">
        <v>136</v>
      </c>
      <c r="I126" s="3" t="s">
        <v>137</v>
      </c>
      <c r="J126" s="6" t="s">
        <v>138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3.2" x14ac:dyDescent="0.3">
      <c r="A127" s="2" t="s">
        <v>446</v>
      </c>
      <c r="B127" s="3" t="s">
        <v>447</v>
      </c>
      <c r="C127" s="3" t="s">
        <v>448</v>
      </c>
      <c r="D127" s="3" t="s">
        <v>24</v>
      </c>
      <c r="E127" s="4" t="s">
        <v>133</v>
      </c>
      <c r="F127" s="5" t="s">
        <v>134</v>
      </c>
      <c r="G127" s="4" t="s">
        <v>135</v>
      </c>
      <c r="H127" s="6" t="s">
        <v>136</v>
      </c>
      <c r="I127" s="3" t="s">
        <v>137</v>
      </c>
      <c r="J127" s="6" t="s">
        <v>138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3.2" x14ac:dyDescent="0.3">
      <c r="A128" s="2" t="s">
        <v>449</v>
      </c>
      <c r="B128" s="3" t="s">
        <v>450</v>
      </c>
      <c r="C128" s="3" t="s">
        <v>451</v>
      </c>
      <c r="D128" s="3" t="s">
        <v>24</v>
      </c>
      <c r="E128" s="4" t="s">
        <v>133</v>
      </c>
      <c r="F128" s="5" t="s">
        <v>134</v>
      </c>
      <c r="G128" s="4" t="s">
        <v>135</v>
      </c>
      <c r="H128" s="6" t="s">
        <v>136</v>
      </c>
      <c r="I128" s="3" t="s">
        <v>137</v>
      </c>
      <c r="J128" s="6" t="s">
        <v>138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57.6" x14ac:dyDescent="0.3">
      <c r="A129" s="2" t="s">
        <v>452</v>
      </c>
      <c r="B129" s="3" t="s">
        <v>453</v>
      </c>
      <c r="C129" s="3" t="s">
        <v>454</v>
      </c>
      <c r="D129" s="3" t="s">
        <v>125</v>
      </c>
      <c r="E129" s="4" t="s">
        <v>126</v>
      </c>
      <c r="F129" s="5" t="s">
        <v>127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3.2" x14ac:dyDescent="0.3">
      <c r="A130" s="2" t="s">
        <v>455</v>
      </c>
      <c r="B130" s="3" t="s">
        <v>456</v>
      </c>
      <c r="C130" s="3" t="s">
        <v>457</v>
      </c>
      <c r="D130" s="3" t="s">
        <v>20</v>
      </c>
      <c r="E130" s="4" t="s">
        <v>211</v>
      </c>
      <c r="F130" s="5" t="s">
        <v>212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3.2" x14ac:dyDescent="0.3">
      <c r="A131" s="2" t="s">
        <v>458</v>
      </c>
      <c r="B131" s="3" t="s">
        <v>459</v>
      </c>
      <c r="C131" s="3" t="s">
        <v>457</v>
      </c>
      <c r="D131" s="3" t="s">
        <v>20</v>
      </c>
      <c r="E131" s="4" t="s">
        <v>211</v>
      </c>
      <c r="F131" s="5" t="s">
        <v>212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3.2" x14ac:dyDescent="0.3">
      <c r="A132" s="2" t="s">
        <v>460</v>
      </c>
      <c r="B132" s="3" t="s">
        <v>461</v>
      </c>
      <c r="C132" s="3" t="s">
        <v>462</v>
      </c>
      <c r="D132" s="3" t="s">
        <v>24</v>
      </c>
      <c r="E132" s="4" t="s">
        <v>133</v>
      </c>
      <c r="F132" s="5" t="s">
        <v>134</v>
      </c>
      <c r="G132" s="4" t="s">
        <v>135</v>
      </c>
      <c r="H132" s="6" t="s">
        <v>136</v>
      </c>
      <c r="I132" s="3" t="s">
        <v>137</v>
      </c>
      <c r="J132" s="6" t="s">
        <v>138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3.2" x14ac:dyDescent="0.3">
      <c r="A133" s="2" t="s">
        <v>463</v>
      </c>
      <c r="B133" s="3" t="s">
        <v>464</v>
      </c>
      <c r="C133" s="3" t="s">
        <v>465</v>
      </c>
      <c r="D133" s="3" t="s">
        <v>24</v>
      </c>
      <c r="E133" s="4" t="s">
        <v>133</v>
      </c>
      <c r="F133" s="5" t="s">
        <v>134</v>
      </c>
      <c r="G133" s="4" t="s">
        <v>135</v>
      </c>
      <c r="H133" s="6" t="s">
        <v>136</v>
      </c>
      <c r="I133" s="3" t="s">
        <v>137</v>
      </c>
      <c r="J133" s="6" t="s">
        <v>138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3.2" x14ac:dyDescent="0.3">
      <c r="A134" s="2" t="s">
        <v>466</v>
      </c>
      <c r="B134" s="3" t="s">
        <v>467</v>
      </c>
      <c r="C134" s="3" t="s">
        <v>468</v>
      </c>
      <c r="D134" s="3" t="s">
        <v>24</v>
      </c>
      <c r="E134" s="4" t="s">
        <v>133</v>
      </c>
      <c r="F134" s="5" t="s">
        <v>134</v>
      </c>
      <c r="G134" s="4" t="s">
        <v>135</v>
      </c>
      <c r="H134" s="6" t="s">
        <v>136</v>
      </c>
      <c r="I134" s="3" t="s">
        <v>137</v>
      </c>
      <c r="J134" s="6" t="s">
        <v>138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3.2" x14ac:dyDescent="0.3">
      <c r="A135" s="2" t="s">
        <v>469</v>
      </c>
      <c r="B135" s="3" t="s">
        <v>33</v>
      </c>
      <c r="C135" s="3" t="s">
        <v>470</v>
      </c>
      <c r="D135" s="3" t="s">
        <v>87</v>
      </c>
      <c r="E135" s="4" t="s">
        <v>88</v>
      </c>
      <c r="F135" s="5" t="s">
        <v>89</v>
      </c>
      <c r="G135" s="4" t="s">
        <v>90</v>
      </c>
      <c r="H135" s="6" t="s">
        <v>91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3.2" x14ac:dyDescent="0.3">
      <c r="A136" s="2" t="s">
        <v>471</v>
      </c>
      <c r="B136" s="3" t="s">
        <v>472</v>
      </c>
      <c r="C136" s="3" t="s">
        <v>473</v>
      </c>
      <c r="D136" s="3" t="s">
        <v>21</v>
      </c>
      <c r="E136" s="4" t="s">
        <v>142</v>
      </c>
      <c r="F136" s="5" t="s">
        <v>143</v>
      </c>
      <c r="G136" s="4" t="s">
        <v>144</v>
      </c>
      <c r="H136" s="6" t="s">
        <v>145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3.2" x14ac:dyDescent="0.3">
      <c r="A137" s="2" t="s">
        <v>474</v>
      </c>
      <c r="B137" s="3" t="s">
        <v>475</v>
      </c>
      <c r="C137" s="3" t="s">
        <v>197</v>
      </c>
      <c r="D137" s="3" t="s">
        <v>24</v>
      </c>
      <c r="E137" s="4" t="s">
        <v>133</v>
      </c>
      <c r="F137" s="5" t="s">
        <v>134</v>
      </c>
      <c r="G137" s="4" t="s">
        <v>135</v>
      </c>
      <c r="H137" s="6" t="s">
        <v>136</v>
      </c>
      <c r="I137" s="3" t="s">
        <v>137</v>
      </c>
      <c r="J137" s="6" t="s">
        <v>138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3.2" x14ac:dyDescent="0.3">
      <c r="A138" s="2" t="s">
        <v>476</v>
      </c>
      <c r="B138" s="3" t="s">
        <v>477</v>
      </c>
      <c r="C138" s="3" t="s">
        <v>478</v>
      </c>
      <c r="D138" s="3" t="s">
        <v>56</v>
      </c>
      <c r="E138" s="4" t="s">
        <v>479</v>
      </c>
      <c r="F138" s="6" t="s">
        <v>480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3.2" x14ac:dyDescent="0.3">
      <c r="A139" s="2" t="s">
        <v>481</v>
      </c>
      <c r="B139" s="3" t="s">
        <v>482</v>
      </c>
      <c r="C139" s="3" t="s">
        <v>483</v>
      </c>
      <c r="D139" s="3" t="s">
        <v>484</v>
      </c>
      <c r="E139" s="4" t="s">
        <v>485</v>
      </c>
      <c r="F139" s="9" t="s">
        <v>486</v>
      </c>
      <c r="G139" s="10" t="s">
        <v>487</v>
      </c>
      <c r="H139" s="5" t="s">
        <v>488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3.2" x14ac:dyDescent="0.3">
      <c r="A140" s="2" t="s">
        <v>489</v>
      </c>
      <c r="B140" s="3" t="s">
        <v>490</v>
      </c>
      <c r="C140" s="3" t="s">
        <v>491</v>
      </c>
      <c r="D140" s="3" t="s">
        <v>48</v>
      </c>
      <c r="E140" s="4" t="s">
        <v>49</v>
      </c>
      <c r="F140" s="9" t="s">
        <v>50</v>
      </c>
      <c r="G140" s="10" t="s">
        <v>51</v>
      </c>
      <c r="H140" s="9" t="s">
        <v>52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3.2" x14ac:dyDescent="0.3">
      <c r="A141" s="2" t="s">
        <v>492</v>
      </c>
      <c r="B141" s="3" t="s">
        <v>35</v>
      </c>
      <c r="C141" s="3" t="s">
        <v>493</v>
      </c>
      <c r="D141" s="3" t="s">
        <v>64</v>
      </c>
      <c r="E141" s="4" t="s">
        <v>65</v>
      </c>
      <c r="F141" s="5" t="s">
        <v>66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3.2" x14ac:dyDescent="0.3">
      <c r="A142" s="2" t="s">
        <v>494</v>
      </c>
      <c r="B142" s="3" t="s">
        <v>495</v>
      </c>
      <c r="C142" s="3" t="s">
        <v>496</v>
      </c>
      <c r="D142" s="3" t="s">
        <v>495</v>
      </c>
      <c r="E142" s="4" t="s">
        <v>497</v>
      </c>
      <c r="F142" s="5" t="s">
        <v>498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3.2" x14ac:dyDescent="0.3">
      <c r="A143" s="2" t="s">
        <v>499</v>
      </c>
      <c r="B143" s="3" t="s">
        <v>1033</v>
      </c>
      <c r="C143" s="3" t="s">
        <v>500</v>
      </c>
      <c r="D143" s="3" t="s">
        <v>56</v>
      </c>
      <c r="E143" s="4" t="s">
        <v>501</v>
      </c>
      <c r="F143" s="5" t="s">
        <v>502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analytický úřad
Washingtonova 1621/11, 110 00 Praha 1
Smlouva o centralizovaném zadávání uzavřena dne: 07.12.2017</v>
      </c>
    </row>
    <row r="144" spans="1:14" ht="43.2" x14ac:dyDescent="0.3">
      <c r="A144" s="2" t="s">
        <v>503</v>
      </c>
      <c r="B144" s="3" t="s">
        <v>504</v>
      </c>
      <c r="C144" s="3" t="s">
        <v>102</v>
      </c>
      <c r="D144" s="3" t="s">
        <v>87</v>
      </c>
      <c r="E144" s="4" t="s">
        <v>88</v>
      </c>
      <c r="F144" s="5" t="s">
        <v>89</v>
      </c>
      <c r="G144" s="4" t="s">
        <v>90</v>
      </c>
      <c r="H144" s="6" t="s">
        <v>91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3.2" x14ac:dyDescent="0.3">
      <c r="A145" s="2" t="s">
        <v>505</v>
      </c>
      <c r="B145" s="3" t="s">
        <v>506</v>
      </c>
      <c r="C145" s="3" t="s">
        <v>507</v>
      </c>
      <c r="D145" s="3" t="s">
        <v>29</v>
      </c>
      <c r="E145" s="4" t="s">
        <v>108</v>
      </c>
      <c r="F145" s="5" t="s">
        <v>109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3.2" x14ac:dyDescent="0.3">
      <c r="A146" s="2" t="s">
        <v>508</v>
      </c>
      <c r="B146" s="3" t="s">
        <v>7</v>
      </c>
      <c r="C146" s="3" t="s">
        <v>509</v>
      </c>
      <c r="D146" s="3" t="s">
        <v>48</v>
      </c>
      <c r="E146" s="4" t="s">
        <v>49</v>
      </c>
      <c r="F146" s="9" t="s">
        <v>50</v>
      </c>
      <c r="G146" s="10" t="s">
        <v>51</v>
      </c>
      <c r="H146" s="9" t="s">
        <v>52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3.2" x14ac:dyDescent="0.3">
      <c r="A147" s="2" t="s">
        <v>510</v>
      </c>
      <c r="B147" s="3" t="s">
        <v>511</v>
      </c>
      <c r="C147" s="3" t="s">
        <v>512</v>
      </c>
      <c r="D147" s="3" t="s">
        <v>87</v>
      </c>
      <c r="E147" s="4" t="s">
        <v>88</v>
      </c>
      <c r="F147" s="5" t="s">
        <v>89</v>
      </c>
      <c r="G147" s="4" t="s">
        <v>90</v>
      </c>
      <c r="H147" s="6" t="s">
        <v>91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3.2" x14ac:dyDescent="0.3">
      <c r="A148" s="2" t="s">
        <v>513</v>
      </c>
      <c r="B148" s="3" t="s">
        <v>514</v>
      </c>
      <c r="C148" s="3" t="s">
        <v>515</v>
      </c>
      <c r="D148" s="3" t="s">
        <v>87</v>
      </c>
      <c r="E148" s="4" t="s">
        <v>88</v>
      </c>
      <c r="F148" s="5" t="s">
        <v>89</v>
      </c>
      <c r="G148" s="4" t="s">
        <v>90</v>
      </c>
      <c r="H148" s="6" t="s">
        <v>91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57.6" x14ac:dyDescent="0.3">
      <c r="A149" s="2" t="s">
        <v>516</v>
      </c>
      <c r="B149" s="3" t="s">
        <v>517</v>
      </c>
      <c r="C149" s="3" t="s">
        <v>518</v>
      </c>
      <c r="D149" s="3" t="s">
        <v>81</v>
      </c>
      <c r="E149" s="4" t="s">
        <v>82</v>
      </c>
      <c r="F149" s="5" t="s">
        <v>83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3.2" x14ac:dyDescent="0.3">
      <c r="A150" s="2" t="s">
        <v>519</v>
      </c>
      <c r="B150" s="3" t="s">
        <v>520</v>
      </c>
      <c r="C150" s="3" t="s">
        <v>521</v>
      </c>
      <c r="D150" s="3" t="s">
        <v>24</v>
      </c>
      <c r="E150" s="4" t="s">
        <v>133</v>
      </c>
      <c r="F150" s="5" t="s">
        <v>134</v>
      </c>
      <c r="G150" s="4" t="s">
        <v>135</v>
      </c>
      <c r="H150" s="6" t="s">
        <v>136</v>
      </c>
      <c r="I150" s="3" t="s">
        <v>137</v>
      </c>
      <c r="J150" s="6" t="s">
        <v>138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3.2" x14ac:dyDescent="0.3">
      <c r="A151" s="2" t="s">
        <v>522</v>
      </c>
      <c r="B151" s="3" t="s">
        <v>523</v>
      </c>
      <c r="C151" s="3" t="s">
        <v>524</v>
      </c>
      <c r="D151" s="3" t="s">
        <v>24</v>
      </c>
      <c r="E151" s="4" t="s">
        <v>133</v>
      </c>
      <c r="F151" s="5" t="s">
        <v>134</v>
      </c>
      <c r="G151" s="4" t="s">
        <v>135</v>
      </c>
      <c r="H151" s="6" t="s">
        <v>136</v>
      </c>
      <c r="I151" s="3" t="s">
        <v>137</v>
      </c>
      <c r="J151" s="6" t="s">
        <v>138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3.2" x14ac:dyDescent="0.3">
      <c r="A152" s="2" t="s">
        <v>525</v>
      </c>
      <c r="B152" s="3" t="s">
        <v>526</v>
      </c>
      <c r="C152" s="3" t="s">
        <v>527</v>
      </c>
      <c r="D152" s="3" t="s">
        <v>21</v>
      </c>
      <c r="E152" s="4" t="s">
        <v>142</v>
      </c>
      <c r="F152" s="5" t="s">
        <v>143</v>
      </c>
      <c r="G152" s="4" t="s">
        <v>144</v>
      </c>
      <c r="H152" s="6" t="s">
        <v>145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3.2" x14ac:dyDescent="0.3">
      <c r="A153" s="2" t="s">
        <v>528</v>
      </c>
      <c r="B153" s="3" t="s">
        <v>529</v>
      </c>
      <c r="C153" s="3" t="s">
        <v>530</v>
      </c>
      <c r="D153" s="3" t="s">
        <v>21</v>
      </c>
      <c r="E153" s="4" t="s">
        <v>142</v>
      </c>
      <c r="F153" s="5" t="s">
        <v>143</v>
      </c>
      <c r="G153" s="4" t="s">
        <v>144</v>
      </c>
      <c r="H153" s="6" t="s">
        <v>145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3.2" x14ac:dyDescent="0.3">
      <c r="A154" s="2" t="s">
        <v>531</v>
      </c>
      <c r="B154" s="3" t="s">
        <v>532</v>
      </c>
      <c r="C154" s="3" t="s">
        <v>533</v>
      </c>
      <c r="D154" s="3" t="s">
        <v>21</v>
      </c>
      <c r="E154" s="4" t="s">
        <v>142</v>
      </c>
      <c r="F154" s="5" t="s">
        <v>143</v>
      </c>
      <c r="G154" s="4" t="s">
        <v>144</v>
      </c>
      <c r="H154" s="6" t="s">
        <v>145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3.2" x14ac:dyDescent="0.3">
      <c r="A155" s="2" t="s">
        <v>534</v>
      </c>
      <c r="B155" s="3" t="s">
        <v>535</v>
      </c>
      <c r="C155" s="3" t="s">
        <v>536</v>
      </c>
      <c r="D155" s="3" t="s">
        <v>24</v>
      </c>
      <c r="E155" s="4" t="s">
        <v>133</v>
      </c>
      <c r="F155" s="5" t="s">
        <v>134</v>
      </c>
      <c r="G155" s="4" t="s">
        <v>135</v>
      </c>
      <c r="H155" s="6" t="s">
        <v>136</v>
      </c>
      <c r="I155" s="3" t="s">
        <v>137</v>
      </c>
      <c r="J155" s="6" t="s">
        <v>138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3.2" x14ac:dyDescent="0.3">
      <c r="A156" s="2" t="s">
        <v>537</v>
      </c>
      <c r="B156" s="3" t="s">
        <v>538</v>
      </c>
      <c r="C156" s="3" t="s">
        <v>539</v>
      </c>
      <c r="D156" s="3" t="s">
        <v>48</v>
      </c>
      <c r="E156" s="4" t="s">
        <v>49</v>
      </c>
      <c r="F156" s="9" t="s">
        <v>50</v>
      </c>
      <c r="G156" s="10" t="s">
        <v>51</v>
      </c>
      <c r="H156" s="9" t="s">
        <v>52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43.2" x14ac:dyDescent="0.3">
      <c r="A157" s="2" t="s">
        <v>540</v>
      </c>
      <c r="B157" s="3" t="s">
        <v>541</v>
      </c>
      <c r="C157" s="3" t="s">
        <v>542</v>
      </c>
      <c r="D157" s="3" t="s">
        <v>87</v>
      </c>
      <c r="E157" s="4" t="s">
        <v>88</v>
      </c>
      <c r="F157" s="5" t="s">
        <v>89</v>
      </c>
      <c r="G157" s="4" t="s">
        <v>90</v>
      </c>
      <c r="H157" s="6" t="s">
        <v>91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3.2" x14ac:dyDescent="0.3">
      <c r="A158" s="2" t="s">
        <v>543</v>
      </c>
      <c r="B158" s="3" t="s">
        <v>544</v>
      </c>
      <c r="C158" s="3" t="s">
        <v>545</v>
      </c>
      <c r="D158" s="3" t="s">
        <v>87</v>
      </c>
      <c r="E158" s="4" t="s">
        <v>88</v>
      </c>
      <c r="F158" s="5" t="s">
        <v>89</v>
      </c>
      <c r="G158" s="4" t="s">
        <v>90</v>
      </c>
      <c r="H158" s="6" t="s">
        <v>91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3.2" x14ac:dyDescent="0.3">
      <c r="A159" s="2" t="s">
        <v>546</v>
      </c>
      <c r="B159" s="3" t="s">
        <v>547</v>
      </c>
      <c r="C159" s="3" t="s">
        <v>548</v>
      </c>
      <c r="D159" s="3" t="s">
        <v>29</v>
      </c>
      <c r="E159" s="4" t="s">
        <v>108</v>
      </c>
      <c r="F159" s="5" t="s">
        <v>109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3.2" x14ac:dyDescent="0.3">
      <c r="A160" s="2" t="s">
        <v>549</v>
      </c>
      <c r="B160" s="3" t="s">
        <v>550</v>
      </c>
      <c r="C160" s="3" t="s">
        <v>551</v>
      </c>
      <c r="D160" s="3" t="s">
        <v>87</v>
      </c>
      <c r="E160" s="4" t="s">
        <v>88</v>
      </c>
      <c r="F160" s="5" t="s">
        <v>89</v>
      </c>
      <c r="G160" s="4" t="s">
        <v>90</v>
      </c>
      <c r="H160" s="6" t="s">
        <v>91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3.2" x14ac:dyDescent="0.3">
      <c r="A161" s="2" t="s">
        <v>552</v>
      </c>
      <c r="B161" s="3" t="s">
        <v>553</v>
      </c>
      <c r="C161" s="3" t="s">
        <v>554</v>
      </c>
      <c r="D161" s="3" t="s">
        <v>125</v>
      </c>
      <c r="E161" s="4" t="s">
        <v>126</v>
      </c>
      <c r="F161" s="5" t="s">
        <v>127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3.2" x14ac:dyDescent="0.3">
      <c r="A162" s="2" t="s">
        <v>555</v>
      </c>
      <c r="B162" s="3" t="s">
        <v>556</v>
      </c>
      <c r="C162" s="3" t="s">
        <v>557</v>
      </c>
      <c r="D162" s="3" t="s">
        <v>87</v>
      </c>
      <c r="E162" s="4" t="s">
        <v>88</v>
      </c>
      <c r="F162" s="5" t="s">
        <v>89</v>
      </c>
      <c r="G162" s="4" t="s">
        <v>90</v>
      </c>
      <c r="H162" s="6" t="s">
        <v>91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3.2" x14ac:dyDescent="0.3">
      <c r="A163" s="2" t="s">
        <v>558</v>
      </c>
      <c r="B163" s="3" t="s">
        <v>559</v>
      </c>
      <c r="C163" s="3" t="s">
        <v>351</v>
      </c>
      <c r="D163" s="3" t="s">
        <v>20</v>
      </c>
      <c r="E163" s="4" t="s">
        <v>211</v>
      </c>
      <c r="F163" s="5" t="s">
        <v>212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3.2" x14ac:dyDescent="0.3">
      <c r="A164" s="2" t="s">
        <v>560</v>
      </c>
      <c r="B164" s="3" t="s">
        <v>561</v>
      </c>
      <c r="C164" s="3" t="s">
        <v>357</v>
      </c>
      <c r="D164" s="3" t="s">
        <v>20</v>
      </c>
      <c r="E164" s="4" t="s">
        <v>211</v>
      </c>
      <c r="F164" s="5" t="s">
        <v>212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3.2" x14ac:dyDescent="0.3">
      <c r="A165" s="2" t="s">
        <v>562</v>
      </c>
      <c r="B165" s="3" t="s">
        <v>563</v>
      </c>
      <c r="C165" s="3" t="s">
        <v>564</v>
      </c>
      <c r="D165" s="3" t="s">
        <v>64</v>
      </c>
      <c r="E165" s="4" t="s">
        <v>65</v>
      </c>
      <c r="F165" s="5" t="s">
        <v>66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3.2" x14ac:dyDescent="0.3">
      <c r="A166" s="2" t="s">
        <v>565</v>
      </c>
      <c r="B166" s="3" t="s">
        <v>566</v>
      </c>
      <c r="C166" s="3" t="s">
        <v>322</v>
      </c>
      <c r="D166" s="3" t="s">
        <v>29</v>
      </c>
      <c r="E166" s="4" t="s">
        <v>108</v>
      </c>
      <c r="F166" s="5" t="s">
        <v>109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3.2" x14ac:dyDescent="0.3">
      <c r="A167" s="2" t="s">
        <v>567</v>
      </c>
      <c r="B167" s="3" t="s">
        <v>568</v>
      </c>
      <c r="C167" s="3" t="s">
        <v>348</v>
      </c>
      <c r="D167" s="3" t="s">
        <v>20</v>
      </c>
      <c r="E167" s="4" t="s">
        <v>211</v>
      </c>
      <c r="F167" s="5" t="s">
        <v>212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57.6" x14ac:dyDescent="0.3">
      <c r="A168" s="2" t="s">
        <v>569</v>
      </c>
      <c r="B168" s="3" t="s">
        <v>13</v>
      </c>
      <c r="C168" s="3" t="s">
        <v>570</v>
      </c>
      <c r="D168" s="3" t="s">
        <v>125</v>
      </c>
      <c r="E168" s="4" t="s">
        <v>126</v>
      </c>
      <c r="F168" s="5" t="s">
        <v>127</v>
      </c>
      <c r="G168" s="4"/>
      <c r="M168" s="7">
        <v>43313</v>
      </c>
      <c r="N168" s="8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3.2" x14ac:dyDescent="0.3">
      <c r="A169" s="2" t="s">
        <v>571</v>
      </c>
      <c r="B169" s="3" t="s">
        <v>572</v>
      </c>
      <c r="C169" s="3" t="s">
        <v>573</v>
      </c>
      <c r="D169" s="3" t="s">
        <v>81</v>
      </c>
      <c r="E169" s="4" t="s">
        <v>82</v>
      </c>
      <c r="F169" s="5" t="s">
        <v>83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3.2" x14ac:dyDescent="0.3">
      <c r="A170" s="2" t="s">
        <v>574</v>
      </c>
      <c r="B170" s="3" t="s">
        <v>575</v>
      </c>
      <c r="C170" s="3" t="s">
        <v>354</v>
      </c>
      <c r="D170" s="3" t="s">
        <v>20</v>
      </c>
      <c r="E170" s="4" t="s">
        <v>211</v>
      </c>
      <c r="F170" s="5" t="s">
        <v>212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3.2" x14ac:dyDescent="0.3">
      <c r="A171" s="2" t="s">
        <v>576</v>
      </c>
      <c r="B171" s="3" t="s">
        <v>577</v>
      </c>
      <c r="C171" s="3" t="s">
        <v>578</v>
      </c>
      <c r="D171" s="3" t="s">
        <v>41</v>
      </c>
      <c r="E171" s="4" t="s">
        <v>42</v>
      </c>
      <c r="F171" s="5" t="s">
        <v>43</v>
      </c>
      <c r="G171" s="4" t="s">
        <v>44</v>
      </c>
      <c r="H171" s="6" t="s">
        <v>45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57.6" x14ac:dyDescent="0.3">
      <c r="A172" s="2" t="s">
        <v>579</v>
      </c>
      <c r="B172" s="3" t="s">
        <v>580</v>
      </c>
      <c r="C172" s="3" t="s">
        <v>581</v>
      </c>
      <c r="D172" s="3" t="s">
        <v>125</v>
      </c>
      <c r="E172" s="4" t="s">
        <v>126</v>
      </c>
      <c r="F172" s="5" t="s">
        <v>127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3.2" x14ac:dyDescent="0.3">
      <c r="A173" s="2" t="s">
        <v>582</v>
      </c>
      <c r="B173" s="3" t="s">
        <v>583</v>
      </c>
      <c r="C173" s="3" t="s">
        <v>346</v>
      </c>
      <c r="D173" s="3" t="s">
        <v>20</v>
      </c>
      <c r="E173" s="4" t="s">
        <v>211</v>
      </c>
      <c r="F173" s="5" t="s">
        <v>212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57.6" x14ac:dyDescent="0.3">
      <c r="A174" s="2" t="s">
        <v>584</v>
      </c>
      <c r="B174" s="3" t="s">
        <v>585</v>
      </c>
      <c r="C174" s="3" t="s">
        <v>586</v>
      </c>
      <c r="D174" s="3" t="s">
        <v>125</v>
      </c>
      <c r="E174" s="4" t="s">
        <v>126</v>
      </c>
      <c r="F174" s="5" t="s">
        <v>127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3.2" x14ac:dyDescent="0.3">
      <c r="A175" s="12" t="s">
        <v>587</v>
      </c>
      <c r="B175" s="4" t="s">
        <v>48</v>
      </c>
      <c r="C175" s="4" t="s">
        <v>588</v>
      </c>
      <c r="D175" s="10" t="s">
        <v>48</v>
      </c>
      <c r="E175" s="4" t="s">
        <v>49</v>
      </c>
      <c r="F175" s="9" t="s">
        <v>50</v>
      </c>
      <c r="G175" s="10" t="s">
        <v>51</v>
      </c>
      <c r="H175" s="9" t="s">
        <v>52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3.2" x14ac:dyDescent="0.3">
      <c r="A176" s="2" t="s">
        <v>589</v>
      </c>
      <c r="B176" s="3" t="s">
        <v>590</v>
      </c>
      <c r="C176" s="3" t="s">
        <v>214</v>
      </c>
      <c r="D176" s="3" t="s">
        <v>20</v>
      </c>
      <c r="E176" s="4" t="s">
        <v>211</v>
      </c>
      <c r="F176" s="5" t="s">
        <v>212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3.2" x14ac:dyDescent="0.3">
      <c r="A177" s="2" t="s">
        <v>591</v>
      </c>
      <c r="B177" s="3" t="s">
        <v>592</v>
      </c>
      <c r="C177" s="3" t="s">
        <v>593</v>
      </c>
      <c r="D177" s="3" t="s">
        <v>125</v>
      </c>
      <c r="E177" s="4" t="s">
        <v>126</v>
      </c>
      <c r="F177" s="5" t="s">
        <v>127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57.6" x14ac:dyDescent="0.3">
      <c r="A178" s="2" t="s">
        <v>594</v>
      </c>
      <c r="B178" s="3" t="s">
        <v>595</v>
      </c>
      <c r="C178" s="3" t="s">
        <v>596</v>
      </c>
      <c r="D178" s="3" t="s">
        <v>125</v>
      </c>
      <c r="E178" s="4" t="s">
        <v>126</v>
      </c>
      <c r="F178" s="5" t="s">
        <v>127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3.2" x14ac:dyDescent="0.3">
      <c r="A179" s="2" t="s">
        <v>597</v>
      </c>
      <c r="B179" s="3" t="s">
        <v>598</v>
      </c>
      <c r="C179" s="3" t="s">
        <v>599</v>
      </c>
      <c r="D179" s="3" t="s">
        <v>87</v>
      </c>
      <c r="E179" s="4" t="s">
        <v>88</v>
      </c>
      <c r="F179" s="5" t="s">
        <v>89</v>
      </c>
      <c r="G179" s="4" t="s">
        <v>90</v>
      </c>
      <c r="H179" s="6" t="s">
        <v>91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57.6" x14ac:dyDescent="0.3">
      <c r="A180" s="2" t="s">
        <v>600</v>
      </c>
      <c r="B180" s="3" t="s">
        <v>601</v>
      </c>
      <c r="C180" s="3" t="s">
        <v>602</v>
      </c>
      <c r="D180" s="3" t="s">
        <v>125</v>
      </c>
      <c r="E180" s="4" t="s">
        <v>126</v>
      </c>
      <c r="F180" s="5" t="s">
        <v>127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57.6" x14ac:dyDescent="0.3">
      <c r="A181" s="2" t="s">
        <v>603</v>
      </c>
      <c r="B181" s="3" t="s">
        <v>604</v>
      </c>
      <c r="C181" s="3" t="s">
        <v>605</v>
      </c>
      <c r="D181" s="3" t="s">
        <v>125</v>
      </c>
      <c r="E181" s="4" t="s">
        <v>126</v>
      </c>
      <c r="F181" s="5" t="s">
        <v>127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57.6" x14ac:dyDescent="0.3">
      <c r="A182" s="2" t="s">
        <v>606</v>
      </c>
      <c r="B182" s="3" t="s">
        <v>607</v>
      </c>
      <c r="C182" s="3" t="s">
        <v>608</v>
      </c>
      <c r="D182" s="3" t="s">
        <v>125</v>
      </c>
      <c r="E182" s="4" t="s">
        <v>126</v>
      </c>
      <c r="F182" s="5" t="s">
        <v>127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3.2" x14ac:dyDescent="0.3">
      <c r="A183" s="2" t="s">
        <v>609</v>
      </c>
      <c r="B183" s="3" t="s">
        <v>28</v>
      </c>
      <c r="C183" s="3" t="s">
        <v>610</v>
      </c>
      <c r="D183" s="3" t="s">
        <v>64</v>
      </c>
      <c r="E183" s="4" t="s">
        <v>65</v>
      </c>
      <c r="F183" s="5" t="s">
        <v>66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3.2" x14ac:dyDescent="0.3">
      <c r="A184" s="2" t="s">
        <v>611</v>
      </c>
      <c r="B184" s="3" t="s">
        <v>612</v>
      </c>
      <c r="C184" s="3" t="s">
        <v>613</v>
      </c>
      <c r="D184" s="3" t="s">
        <v>612</v>
      </c>
      <c r="E184" s="4" t="s">
        <v>614</v>
      </c>
      <c r="F184" s="5" t="s">
        <v>615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3.2" x14ac:dyDescent="0.3">
      <c r="A185" s="2" t="s">
        <v>616</v>
      </c>
      <c r="B185" s="3" t="s">
        <v>6</v>
      </c>
      <c r="C185" s="3" t="s">
        <v>509</v>
      </c>
      <c r="D185" s="3" t="s">
        <v>48</v>
      </c>
      <c r="E185" s="4" t="s">
        <v>49</v>
      </c>
      <c r="F185" s="9" t="s">
        <v>50</v>
      </c>
      <c r="G185" s="10" t="s">
        <v>51</v>
      </c>
      <c r="H185" s="9" t="s">
        <v>52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3.2" x14ac:dyDescent="0.3">
      <c r="A186" s="2" t="s">
        <v>617</v>
      </c>
      <c r="B186" s="3" t="s">
        <v>618</v>
      </c>
      <c r="C186" s="3" t="s">
        <v>102</v>
      </c>
      <c r="D186" s="3" t="s">
        <v>87</v>
      </c>
      <c r="E186" s="4" t="s">
        <v>88</v>
      </c>
      <c r="F186" s="5" t="s">
        <v>89</v>
      </c>
      <c r="G186" s="4" t="s">
        <v>90</v>
      </c>
      <c r="H186" s="6" t="s">
        <v>91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57.6" x14ac:dyDescent="0.3">
      <c r="A187" s="2" t="s">
        <v>619</v>
      </c>
      <c r="B187" s="3" t="s">
        <v>620</v>
      </c>
      <c r="C187" s="3" t="s">
        <v>621</v>
      </c>
      <c r="D187" s="3" t="s">
        <v>125</v>
      </c>
      <c r="E187" s="4" t="s">
        <v>126</v>
      </c>
      <c r="F187" s="5" t="s">
        <v>127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3.2" x14ac:dyDescent="0.3">
      <c r="A188" s="2" t="s">
        <v>622</v>
      </c>
      <c r="B188" s="3" t="s">
        <v>623</v>
      </c>
      <c r="C188" s="3" t="s">
        <v>624</v>
      </c>
      <c r="D188" s="3" t="s">
        <v>125</v>
      </c>
      <c r="E188" s="4" t="s">
        <v>126</v>
      </c>
      <c r="F188" s="5" t="s">
        <v>127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43.2" x14ac:dyDescent="0.3">
      <c r="A189" s="2" t="s">
        <v>625</v>
      </c>
      <c r="B189" s="3" t="s">
        <v>626</v>
      </c>
      <c r="C189" s="3" t="s">
        <v>627</v>
      </c>
      <c r="D189" s="3" t="s">
        <v>125</v>
      </c>
      <c r="E189" s="4" t="s">
        <v>126</v>
      </c>
      <c r="F189" s="5" t="s">
        <v>127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57.6" x14ac:dyDescent="0.3">
      <c r="A190" s="2" t="s">
        <v>628</v>
      </c>
      <c r="B190" s="3" t="s">
        <v>8</v>
      </c>
      <c r="C190" s="3" t="s">
        <v>629</v>
      </c>
      <c r="D190" s="3" t="s">
        <v>125</v>
      </c>
      <c r="E190" s="4" t="s">
        <v>126</v>
      </c>
      <c r="F190" s="5" t="s">
        <v>127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3.2" x14ac:dyDescent="0.3">
      <c r="A191" s="2" t="s">
        <v>630</v>
      </c>
      <c r="B191" s="3" t="s">
        <v>631</v>
      </c>
      <c r="C191" s="3" t="s">
        <v>632</v>
      </c>
      <c r="D191" s="3" t="s">
        <v>125</v>
      </c>
      <c r="E191" s="4" t="s">
        <v>126</v>
      </c>
      <c r="F191" s="5" t="s">
        <v>127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3.2" x14ac:dyDescent="0.3">
      <c r="A192" s="2" t="s">
        <v>633</v>
      </c>
      <c r="B192" s="3" t="s">
        <v>634</v>
      </c>
      <c r="C192" s="3" t="s">
        <v>635</v>
      </c>
      <c r="D192" s="3" t="s">
        <v>125</v>
      </c>
      <c r="E192" s="4" t="s">
        <v>126</v>
      </c>
      <c r="F192" s="5" t="s">
        <v>127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3.2" x14ac:dyDescent="0.3">
      <c r="A193" s="2" t="s">
        <v>636</v>
      </c>
      <c r="B193" s="3" t="s">
        <v>637</v>
      </c>
      <c r="C193" s="3" t="s">
        <v>638</v>
      </c>
      <c r="D193" s="3" t="s">
        <v>125</v>
      </c>
      <c r="E193" s="4" t="s">
        <v>126</v>
      </c>
      <c r="F193" s="5" t="s">
        <v>127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3.2" x14ac:dyDescent="0.3">
      <c r="A194" s="2" t="s">
        <v>639</v>
      </c>
      <c r="B194" s="3" t="s">
        <v>640</v>
      </c>
      <c r="C194" s="3" t="s">
        <v>641</v>
      </c>
      <c r="D194" s="3" t="s">
        <v>87</v>
      </c>
      <c r="E194" s="4" t="s">
        <v>88</v>
      </c>
      <c r="F194" s="5" t="s">
        <v>89</v>
      </c>
      <c r="G194" s="4" t="s">
        <v>90</v>
      </c>
      <c r="H194" s="6" t="s">
        <v>91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3.2" x14ac:dyDescent="0.3">
      <c r="A195" s="2" t="s">
        <v>642</v>
      </c>
      <c r="B195" s="3" t="s">
        <v>26</v>
      </c>
      <c r="C195" s="3" t="s">
        <v>643</v>
      </c>
      <c r="D195" s="3" t="s">
        <v>484</v>
      </c>
      <c r="E195" s="4" t="s">
        <v>485</v>
      </c>
      <c r="F195" s="9" t="s">
        <v>486</v>
      </c>
      <c r="G195" s="10" t="s">
        <v>487</v>
      </c>
      <c r="H195" s="5" t="s">
        <v>488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57.6" x14ac:dyDescent="0.3">
      <c r="A196" s="2" t="s">
        <v>644</v>
      </c>
      <c r="B196" s="3" t="s">
        <v>645</v>
      </c>
      <c r="C196" s="3" t="s">
        <v>646</v>
      </c>
      <c r="D196" s="3" t="s">
        <v>125</v>
      </c>
      <c r="E196" s="4" t="s">
        <v>126</v>
      </c>
      <c r="F196" s="5" t="s">
        <v>127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3.2" x14ac:dyDescent="0.3">
      <c r="A197" s="2" t="s">
        <v>647</v>
      </c>
      <c r="B197" s="3" t="s">
        <v>23</v>
      </c>
      <c r="C197" s="3" t="s">
        <v>648</v>
      </c>
      <c r="D197" s="3" t="s">
        <v>125</v>
      </c>
      <c r="E197" s="4" t="s">
        <v>126</v>
      </c>
      <c r="F197" s="5" t="s">
        <v>127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3.2" x14ac:dyDescent="0.3">
      <c r="A198" s="2" t="s">
        <v>649</v>
      </c>
      <c r="B198" s="3" t="s">
        <v>650</v>
      </c>
      <c r="C198" s="3" t="s">
        <v>651</v>
      </c>
      <c r="D198" s="3" t="s">
        <v>41</v>
      </c>
      <c r="E198" s="4" t="s">
        <v>42</v>
      </c>
      <c r="F198" s="5" t="s">
        <v>43</v>
      </c>
      <c r="G198" s="4" t="s">
        <v>44</v>
      </c>
      <c r="H198" s="6" t="s">
        <v>45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3.2" x14ac:dyDescent="0.3">
      <c r="A199" s="2" t="s">
        <v>652</v>
      </c>
      <c r="B199" s="3" t="s">
        <v>653</v>
      </c>
      <c r="C199" s="3" t="s">
        <v>654</v>
      </c>
      <c r="D199" s="3" t="s">
        <v>41</v>
      </c>
      <c r="E199" s="4" t="s">
        <v>42</v>
      </c>
      <c r="F199" s="5" t="s">
        <v>43</v>
      </c>
      <c r="G199" s="4" t="s">
        <v>44</v>
      </c>
      <c r="H199" s="6" t="s">
        <v>45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57.6" x14ac:dyDescent="0.3">
      <c r="A200" s="2" t="s">
        <v>655</v>
      </c>
      <c r="B200" s="3" t="s">
        <v>656</v>
      </c>
      <c r="C200" s="3" t="s">
        <v>657</v>
      </c>
      <c r="D200" s="3" t="s">
        <v>125</v>
      </c>
      <c r="E200" s="4" t="s">
        <v>126</v>
      </c>
      <c r="F200" s="5" t="s">
        <v>127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3.2" x14ac:dyDescent="0.3">
      <c r="A201" s="2" t="s">
        <v>658</v>
      </c>
      <c r="B201" s="3" t="s">
        <v>659</v>
      </c>
      <c r="C201" s="3" t="s">
        <v>660</v>
      </c>
      <c r="D201" s="3" t="s">
        <v>125</v>
      </c>
      <c r="E201" s="4" t="s">
        <v>126</v>
      </c>
      <c r="F201" s="5" t="s">
        <v>127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57.6" x14ac:dyDescent="0.3">
      <c r="A202" s="2" t="s">
        <v>661</v>
      </c>
      <c r="B202" s="3" t="s">
        <v>662</v>
      </c>
      <c r="C202" s="3" t="s">
        <v>663</v>
      </c>
      <c r="D202" s="3" t="s">
        <v>125</v>
      </c>
      <c r="E202" s="4" t="s">
        <v>126</v>
      </c>
      <c r="F202" s="5" t="s">
        <v>127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3.2" x14ac:dyDescent="0.3">
      <c r="A203" s="2" t="s">
        <v>664</v>
      </c>
      <c r="B203" s="3" t="s">
        <v>665</v>
      </c>
      <c r="C203" s="3" t="s">
        <v>666</v>
      </c>
      <c r="D203" s="3" t="s">
        <v>125</v>
      </c>
      <c r="E203" s="4" t="s">
        <v>126</v>
      </c>
      <c r="F203" s="5" t="s">
        <v>127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3.2" x14ac:dyDescent="0.3">
      <c r="A204" s="2" t="s">
        <v>667</v>
      </c>
      <c r="B204" s="3" t="s">
        <v>668</v>
      </c>
      <c r="C204" s="3" t="s">
        <v>669</v>
      </c>
      <c r="D204" s="3" t="s">
        <v>125</v>
      </c>
      <c r="E204" s="4" t="s">
        <v>126</v>
      </c>
      <c r="F204" s="5" t="s">
        <v>127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3.2" x14ac:dyDescent="0.3">
      <c r="A205" s="2" t="s">
        <v>670</v>
      </c>
      <c r="B205" s="3" t="s">
        <v>671</v>
      </c>
      <c r="C205" s="3" t="s">
        <v>672</v>
      </c>
      <c r="D205" s="3" t="s">
        <v>64</v>
      </c>
      <c r="E205" s="4" t="s">
        <v>65</v>
      </c>
      <c r="F205" s="5" t="s">
        <v>66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57.6" x14ac:dyDescent="0.3">
      <c r="A206" s="2" t="s">
        <v>673</v>
      </c>
      <c r="B206" s="3" t="s">
        <v>674</v>
      </c>
      <c r="C206" s="3" t="s">
        <v>675</v>
      </c>
      <c r="D206" s="3" t="s">
        <v>125</v>
      </c>
      <c r="E206" s="4" t="s">
        <v>126</v>
      </c>
      <c r="F206" s="5" t="s">
        <v>127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57.6" x14ac:dyDescent="0.3">
      <c r="A207" s="2" t="s">
        <v>676</v>
      </c>
      <c r="B207" s="3" t="s">
        <v>11</v>
      </c>
      <c r="C207" s="3" t="s">
        <v>677</v>
      </c>
      <c r="D207" s="3" t="s">
        <v>125</v>
      </c>
      <c r="E207" s="4" t="s">
        <v>126</v>
      </c>
      <c r="F207" s="5" t="s">
        <v>127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57.6" x14ac:dyDescent="0.3">
      <c r="A208" s="2" t="s">
        <v>678</v>
      </c>
      <c r="B208" s="3" t="s">
        <v>679</v>
      </c>
      <c r="C208" s="3" t="s">
        <v>680</v>
      </c>
      <c r="D208" s="3" t="s">
        <v>125</v>
      </c>
      <c r="E208" s="4" t="s">
        <v>126</v>
      </c>
      <c r="F208" s="5" t="s">
        <v>127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57.6" x14ac:dyDescent="0.3">
      <c r="A209" s="2" t="s">
        <v>681</v>
      </c>
      <c r="B209" s="3" t="s">
        <v>682</v>
      </c>
      <c r="C209" s="3" t="s">
        <v>683</v>
      </c>
      <c r="D209" s="3" t="s">
        <v>125</v>
      </c>
      <c r="E209" s="4" t="s">
        <v>126</v>
      </c>
      <c r="F209" s="5" t="s">
        <v>127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57.6" x14ac:dyDescent="0.3">
      <c r="A210" s="2" t="s">
        <v>684</v>
      </c>
      <c r="B210" s="3" t="s">
        <v>685</v>
      </c>
      <c r="C210" s="3" t="s">
        <v>686</v>
      </c>
      <c r="D210" s="3" t="s">
        <v>125</v>
      </c>
      <c r="E210" s="4" t="s">
        <v>126</v>
      </c>
      <c r="F210" s="5" t="s">
        <v>127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3.2" x14ac:dyDescent="0.3">
      <c r="A211" s="2" t="s">
        <v>687</v>
      </c>
      <c r="B211" s="3" t="s">
        <v>688</v>
      </c>
      <c r="C211" s="3" t="s">
        <v>689</v>
      </c>
      <c r="D211" s="3" t="s">
        <v>125</v>
      </c>
      <c r="E211" s="4" t="s">
        <v>126</v>
      </c>
      <c r="F211" s="5" t="s">
        <v>127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57.6" x14ac:dyDescent="0.3">
      <c r="A212" s="2" t="s">
        <v>690</v>
      </c>
      <c r="B212" s="3" t="s">
        <v>691</v>
      </c>
      <c r="C212" s="3" t="s">
        <v>692</v>
      </c>
      <c r="D212" s="3" t="s">
        <v>125</v>
      </c>
      <c r="E212" s="4" t="s">
        <v>126</v>
      </c>
      <c r="F212" s="5" t="s">
        <v>127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3.2" x14ac:dyDescent="0.3">
      <c r="A213" s="2" t="s">
        <v>693</v>
      </c>
      <c r="B213" s="3" t="s">
        <v>41</v>
      </c>
      <c r="C213" s="3" t="s">
        <v>694</v>
      </c>
      <c r="D213" s="3" t="s">
        <v>41</v>
      </c>
      <c r="E213" s="4" t="s">
        <v>42</v>
      </c>
      <c r="F213" s="5" t="s">
        <v>43</v>
      </c>
      <c r="G213" s="4" t="s">
        <v>44</v>
      </c>
      <c r="H213" s="6" t="s">
        <v>45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3.2" x14ac:dyDescent="0.3">
      <c r="A214" s="2" t="s">
        <v>695</v>
      </c>
      <c r="B214" s="3" t="s">
        <v>19</v>
      </c>
      <c r="C214" s="3" t="s">
        <v>214</v>
      </c>
      <c r="D214" s="3" t="s">
        <v>20</v>
      </c>
      <c r="E214" s="4" t="s">
        <v>211</v>
      </c>
      <c r="F214" s="5" t="s">
        <v>212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3.2" x14ac:dyDescent="0.3">
      <c r="A215" s="2" t="s">
        <v>696</v>
      </c>
      <c r="B215" s="3" t="s">
        <v>697</v>
      </c>
      <c r="C215" s="3" t="s">
        <v>698</v>
      </c>
      <c r="D215" s="3" t="s">
        <v>41</v>
      </c>
      <c r="E215" s="4" t="s">
        <v>42</v>
      </c>
      <c r="F215" s="5" t="s">
        <v>43</v>
      </c>
      <c r="G215" s="4" t="s">
        <v>44</v>
      </c>
      <c r="H215" s="6" t="s">
        <v>45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43.2" x14ac:dyDescent="0.3">
      <c r="A216" s="2" t="s">
        <v>699</v>
      </c>
      <c r="B216" s="3" t="s">
        <v>700</v>
      </c>
      <c r="C216" s="3" t="s">
        <v>701</v>
      </c>
      <c r="D216" s="3" t="s">
        <v>125</v>
      </c>
      <c r="E216" s="4" t="s">
        <v>126</v>
      </c>
      <c r="F216" s="5" t="s">
        <v>127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3.2" x14ac:dyDescent="0.3">
      <c r="A217" s="2" t="s">
        <v>702</v>
      </c>
      <c r="B217" s="3" t="s">
        <v>703</v>
      </c>
      <c r="C217" s="3" t="s">
        <v>704</v>
      </c>
      <c r="D217" s="3" t="s">
        <v>41</v>
      </c>
      <c r="E217" s="4" t="s">
        <v>42</v>
      </c>
      <c r="F217" s="5" t="s">
        <v>43</v>
      </c>
      <c r="G217" s="4" t="s">
        <v>44</v>
      </c>
      <c r="H217" s="6" t="s">
        <v>45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3.2" x14ac:dyDescent="0.3">
      <c r="A218" s="2" t="s">
        <v>705</v>
      </c>
      <c r="B218" s="3" t="s">
        <v>706</v>
      </c>
      <c r="C218" s="3" t="s">
        <v>707</v>
      </c>
      <c r="D218" s="3" t="s">
        <v>484</v>
      </c>
      <c r="E218" s="4" t="s">
        <v>485</v>
      </c>
      <c r="F218" s="9" t="s">
        <v>486</v>
      </c>
      <c r="G218" s="10" t="s">
        <v>487</v>
      </c>
      <c r="H218" s="5" t="s">
        <v>488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3.2" x14ac:dyDescent="0.3">
      <c r="A219" s="2" t="s">
        <v>708</v>
      </c>
      <c r="B219" s="3" t="s">
        <v>709</v>
      </c>
      <c r="C219" s="3" t="s">
        <v>710</v>
      </c>
      <c r="D219" s="3" t="s">
        <v>41</v>
      </c>
      <c r="E219" s="4" t="s">
        <v>42</v>
      </c>
      <c r="F219" s="5" t="s">
        <v>43</v>
      </c>
      <c r="G219" s="4" t="s">
        <v>44</v>
      </c>
      <c r="H219" s="6" t="s">
        <v>45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43.2" x14ac:dyDescent="0.3">
      <c r="A220" s="2" t="s">
        <v>711</v>
      </c>
      <c r="B220" s="3" t="s">
        <v>712</v>
      </c>
      <c r="C220" s="3" t="s">
        <v>713</v>
      </c>
      <c r="D220" s="3" t="s">
        <v>125</v>
      </c>
      <c r="E220" s="4" t="s">
        <v>126</v>
      </c>
      <c r="F220" s="5" t="s">
        <v>127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43.2" x14ac:dyDescent="0.3">
      <c r="A221" s="2" t="s">
        <v>714</v>
      </c>
      <c r="B221" s="3" t="s">
        <v>715</v>
      </c>
      <c r="C221" s="3" t="s">
        <v>716</v>
      </c>
      <c r="D221" s="3" t="s">
        <v>125</v>
      </c>
      <c r="E221" s="4" t="s">
        <v>126</v>
      </c>
      <c r="F221" s="5" t="s">
        <v>127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3.2" x14ac:dyDescent="0.3">
      <c r="A222" s="2" t="s">
        <v>717</v>
      </c>
      <c r="B222" s="3" t="s">
        <v>718</v>
      </c>
      <c r="C222" s="3" t="s">
        <v>719</v>
      </c>
      <c r="D222" s="3" t="s">
        <v>125</v>
      </c>
      <c r="E222" s="4" t="s">
        <v>126</v>
      </c>
      <c r="F222" s="5" t="s">
        <v>127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57.6" x14ac:dyDescent="0.3">
      <c r="A223" s="2" t="s">
        <v>720</v>
      </c>
      <c r="B223" s="3" t="s">
        <v>721</v>
      </c>
      <c r="C223" s="3" t="s">
        <v>722</v>
      </c>
      <c r="D223" s="3" t="s">
        <v>125</v>
      </c>
      <c r="E223" s="4" t="s">
        <v>126</v>
      </c>
      <c r="F223" s="5" t="s">
        <v>127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3.2" x14ac:dyDescent="0.3">
      <c r="A224" s="2" t="s">
        <v>723</v>
      </c>
      <c r="B224" s="3" t="s">
        <v>724</v>
      </c>
      <c r="C224" s="3" t="s">
        <v>725</v>
      </c>
      <c r="D224" s="3" t="s">
        <v>64</v>
      </c>
      <c r="E224" s="4" t="s">
        <v>65</v>
      </c>
      <c r="F224" s="5" t="s">
        <v>66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3.2" x14ac:dyDescent="0.3">
      <c r="A225" s="2" t="s">
        <v>726</v>
      </c>
      <c r="B225" s="3" t="s">
        <v>727</v>
      </c>
      <c r="C225" s="3" t="s">
        <v>728</v>
      </c>
      <c r="D225" s="3" t="s">
        <v>48</v>
      </c>
      <c r="E225" s="4" t="s">
        <v>49</v>
      </c>
      <c r="F225" s="9" t="s">
        <v>50</v>
      </c>
      <c r="G225" s="10" t="s">
        <v>51</v>
      </c>
      <c r="H225" s="9" t="s">
        <v>52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3.2" x14ac:dyDescent="0.3">
      <c r="A226" s="2" t="s">
        <v>729</v>
      </c>
      <c r="B226" s="3" t="s">
        <v>730</v>
      </c>
      <c r="C226" s="3" t="s">
        <v>731</v>
      </c>
      <c r="D226" s="3" t="s">
        <v>41</v>
      </c>
      <c r="E226" s="4" t="s">
        <v>42</v>
      </c>
      <c r="F226" s="5" t="s">
        <v>43</v>
      </c>
      <c r="G226" s="4" t="s">
        <v>44</v>
      </c>
      <c r="H226" s="6" t="s">
        <v>45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3.2" x14ac:dyDescent="0.3">
      <c r="A227" s="2" t="s">
        <v>732</v>
      </c>
      <c r="B227" s="3" t="s">
        <v>733</v>
      </c>
      <c r="C227" s="3" t="s">
        <v>734</v>
      </c>
      <c r="D227" s="3" t="s">
        <v>41</v>
      </c>
      <c r="E227" s="4" t="s">
        <v>42</v>
      </c>
      <c r="F227" s="5" t="s">
        <v>43</v>
      </c>
      <c r="G227" s="4" t="s">
        <v>44</v>
      </c>
      <c r="H227" s="6" t="s">
        <v>45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57.6" x14ac:dyDescent="0.3">
      <c r="A228" s="2" t="s">
        <v>735</v>
      </c>
      <c r="B228" s="3" t="s">
        <v>736</v>
      </c>
      <c r="C228" s="3" t="s">
        <v>737</v>
      </c>
      <c r="D228" s="3" t="s">
        <v>125</v>
      </c>
      <c r="E228" s="4" t="s">
        <v>126</v>
      </c>
      <c r="F228" s="5" t="s">
        <v>127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43.2" x14ac:dyDescent="0.3">
      <c r="A229" s="2" t="s">
        <v>738</v>
      </c>
      <c r="B229" s="3" t="s">
        <v>739</v>
      </c>
      <c r="C229" s="3" t="s">
        <v>740</v>
      </c>
      <c r="D229" s="3" t="s">
        <v>125</v>
      </c>
      <c r="E229" s="4" t="s">
        <v>126</v>
      </c>
      <c r="F229" s="5" t="s">
        <v>127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3.2" x14ac:dyDescent="0.3">
      <c r="A230" s="2" t="s">
        <v>741</v>
      </c>
      <c r="B230" s="3" t="s">
        <v>9</v>
      </c>
      <c r="C230" s="3" t="s">
        <v>742</v>
      </c>
      <c r="D230" s="3" t="s">
        <v>125</v>
      </c>
      <c r="E230" s="4" t="s">
        <v>126</v>
      </c>
      <c r="F230" s="5" t="s">
        <v>127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3.2" x14ac:dyDescent="0.3">
      <c r="A231" s="2" t="s">
        <v>743</v>
      </c>
      <c r="B231" s="3" t="s">
        <v>744</v>
      </c>
      <c r="C231" s="3" t="s">
        <v>745</v>
      </c>
      <c r="D231" s="3" t="s">
        <v>125</v>
      </c>
      <c r="E231" s="4" t="s">
        <v>126</v>
      </c>
      <c r="F231" s="5" t="s">
        <v>127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3.2" x14ac:dyDescent="0.3">
      <c r="A232" s="2" t="s">
        <v>746</v>
      </c>
      <c r="B232" s="3" t="s">
        <v>747</v>
      </c>
      <c r="C232" s="3" t="s">
        <v>748</v>
      </c>
      <c r="D232" s="3" t="s">
        <v>125</v>
      </c>
      <c r="E232" s="4" t="s">
        <v>126</v>
      </c>
      <c r="F232" s="5" t="s">
        <v>127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3.2" x14ac:dyDescent="0.3">
      <c r="A233" s="2" t="s">
        <v>749</v>
      </c>
      <c r="B233" s="3" t="s">
        <v>750</v>
      </c>
      <c r="C233" s="3" t="s">
        <v>751</v>
      </c>
      <c r="D233" s="3" t="s">
        <v>125</v>
      </c>
      <c r="E233" s="4" t="s">
        <v>126</v>
      </c>
      <c r="F233" s="5" t="s">
        <v>127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3.2" x14ac:dyDescent="0.3">
      <c r="A234" s="2" t="s">
        <v>752</v>
      </c>
      <c r="B234" s="3" t="s">
        <v>753</v>
      </c>
      <c r="C234" s="3" t="s">
        <v>754</v>
      </c>
      <c r="D234" s="3" t="s">
        <v>48</v>
      </c>
      <c r="E234" s="4" t="s">
        <v>49</v>
      </c>
      <c r="F234" s="9" t="s">
        <v>50</v>
      </c>
      <c r="G234" s="10" t="s">
        <v>51</v>
      </c>
      <c r="H234" s="9" t="s">
        <v>52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57.6" x14ac:dyDescent="0.3">
      <c r="A235" s="2" t="s">
        <v>755</v>
      </c>
      <c r="B235" s="3" t="s">
        <v>756</v>
      </c>
      <c r="C235" s="3" t="s">
        <v>757</v>
      </c>
      <c r="D235" s="3" t="s">
        <v>125</v>
      </c>
      <c r="E235" s="4" t="s">
        <v>126</v>
      </c>
      <c r="F235" s="5" t="s">
        <v>127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57.6" x14ac:dyDescent="0.3">
      <c r="A236" s="2" t="s">
        <v>758</v>
      </c>
      <c r="B236" s="3" t="s">
        <v>759</v>
      </c>
      <c r="C236" s="3" t="s">
        <v>760</v>
      </c>
      <c r="D236" s="3" t="s">
        <v>125</v>
      </c>
      <c r="E236" s="4" t="s">
        <v>126</v>
      </c>
      <c r="F236" s="5" t="s">
        <v>127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3.2" x14ac:dyDescent="0.3">
      <c r="A237" s="2" t="s">
        <v>761</v>
      </c>
      <c r="B237" s="3" t="s">
        <v>762</v>
      </c>
      <c r="C237" s="3" t="s">
        <v>763</v>
      </c>
      <c r="D237" s="3" t="s">
        <v>125</v>
      </c>
      <c r="E237" s="4" t="s">
        <v>126</v>
      </c>
      <c r="F237" s="5" t="s">
        <v>127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57.6" x14ac:dyDescent="0.3">
      <c r="A238" s="2" t="s">
        <v>764</v>
      </c>
      <c r="B238" s="3" t="s">
        <v>765</v>
      </c>
      <c r="C238" s="3" t="s">
        <v>766</v>
      </c>
      <c r="D238" s="3" t="s">
        <v>125</v>
      </c>
      <c r="E238" s="4" t="s">
        <v>126</v>
      </c>
      <c r="F238" s="5" t="s">
        <v>127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3.2" x14ac:dyDescent="0.3">
      <c r="A239" s="2" t="s">
        <v>767</v>
      </c>
      <c r="B239" s="3" t="s">
        <v>768</v>
      </c>
      <c r="C239" s="3" t="s">
        <v>769</v>
      </c>
      <c r="D239" s="3" t="s">
        <v>125</v>
      </c>
      <c r="E239" s="4" t="s">
        <v>126</v>
      </c>
      <c r="F239" s="5" t="s">
        <v>127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3.2" x14ac:dyDescent="0.3">
      <c r="A240" s="2" t="s">
        <v>770</v>
      </c>
      <c r="B240" s="3" t="s">
        <v>771</v>
      </c>
      <c r="C240" s="3" t="s">
        <v>772</v>
      </c>
      <c r="D240" s="3" t="s">
        <v>125</v>
      </c>
      <c r="E240" s="4" t="s">
        <v>126</v>
      </c>
      <c r="F240" s="5" t="s">
        <v>127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3.2" x14ac:dyDescent="0.3">
      <c r="A241" s="2" t="s">
        <v>773</v>
      </c>
      <c r="B241" s="3" t="s">
        <v>774</v>
      </c>
      <c r="C241" s="3" t="s">
        <v>775</v>
      </c>
      <c r="D241" s="3" t="s">
        <v>125</v>
      </c>
      <c r="E241" s="4" t="s">
        <v>126</v>
      </c>
      <c r="F241" s="5" t="s">
        <v>127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57.6" x14ac:dyDescent="0.3">
      <c r="A242" s="2" t="s">
        <v>776</v>
      </c>
      <c r="B242" s="3" t="s">
        <v>777</v>
      </c>
      <c r="C242" s="3" t="s">
        <v>778</v>
      </c>
      <c r="D242" s="3" t="s">
        <v>125</v>
      </c>
      <c r="E242" s="4" t="s">
        <v>126</v>
      </c>
      <c r="F242" s="5" t="s">
        <v>127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3.2" x14ac:dyDescent="0.3">
      <c r="A243" s="2" t="s">
        <v>779</v>
      </c>
      <c r="B243" s="3" t="s">
        <v>780</v>
      </c>
      <c r="C243" s="3" t="s">
        <v>781</v>
      </c>
      <c r="D243" s="3" t="s">
        <v>125</v>
      </c>
      <c r="E243" s="4" t="s">
        <v>126</v>
      </c>
      <c r="F243" s="5" t="s">
        <v>127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3.2" x14ac:dyDescent="0.3">
      <c r="A244" s="2" t="s">
        <v>782</v>
      </c>
      <c r="B244" s="3" t="s">
        <v>783</v>
      </c>
      <c r="C244" s="3" t="s">
        <v>784</v>
      </c>
      <c r="D244" s="3" t="s">
        <v>125</v>
      </c>
      <c r="E244" s="4" t="s">
        <v>126</v>
      </c>
      <c r="F244" s="5" t="s">
        <v>127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3.2" x14ac:dyDescent="0.3">
      <c r="A245" s="2" t="s">
        <v>785</v>
      </c>
      <c r="B245" s="3" t="s">
        <v>786</v>
      </c>
      <c r="C245" s="3" t="s">
        <v>787</v>
      </c>
      <c r="D245" s="3" t="s">
        <v>125</v>
      </c>
      <c r="E245" s="4" t="s">
        <v>126</v>
      </c>
      <c r="F245" s="5" t="s">
        <v>127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57.6" x14ac:dyDescent="0.3">
      <c r="A246" s="2" t="s">
        <v>788</v>
      </c>
      <c r="B246" s="3" t="s">
        <v>789</v>
      </c>
      <c r="C246" s="3" t="s">
        <v>790</v>
      </c>
      <c r="D246" s="3" t="s">
        <v>125</v>
      </c>
      <c r="E246" s="4" t="s">
        <v>126</v>
      </c>
      <c r="F246" s="5" t="s">
        <v>127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3.2" x14ac:dyDescent="0.3">
      <c r="A247" s="2" t="s">
        <v>791</v>
      </c>
      <c r="B247" s="3" t="s">
        <v>30</v>
      </c>
      <c r="C247" s="3" t="s">
        <v>118</v>
      </c>
      <c r="D247" s="3" t="s">
        <v>29</v>
      </c>
      <c r="E247" s="4" t="s">
        <v>108</v>
      </c>
      <c r="F247" s="5" t="s">
        <v>109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3.2" x14ac:dyDescent="0.3">
      <c r="A248" s="2" t="s">
        <v>792</v>
      </c>
      <c r="B248" s="3" t="s">
        <v>793</v>
      </c>
      <c r="C248" s="3" t="s">
        <v>794</v>
      </c>
      <c r="D248" s="3" t="s">
        <v>125</v>
      </c>
      <c r="E248" s="4" t="s">
        <v>126</v>
      </c>
      <c r="F248" s="5" t="s">
        <v>127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3.2" x14ac:dyDescent="0.3">
      <c r="A249" s="2" t="s">
        <v>795</v>
      </c>
      <c r="B249" s="3" t="s">
        <v>796</v>
      </c>
      <c r="C249" s="3" t="s">
        <v>797</v>
      </c>
      <c r="D249" s="3" t="s">
        <v>125</v>
      </c>
      <c r="E249" s="4" t="s">
        <v>126</v>
      </c>
      <c r="F249" s="5" t="s">
        <v>127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57.6" x14ac:dyDescent="0.3">
      <c r="A250" s="2" t="s">
        <v>798</v>
      </c>
      <c r="B250" s="3" t="s">
        <v>799</v>
      </c>
      <c r="C250" s="3" t="s">
        <v>800</v>
      </c>
      <c r="D250" s="3" t="s">
        <v>125</v>
      </c>
      <c r="E250" s="4" t="s">
        <v>126</v>
      </c>
      <c r="F250" s="5" t="s">
        <v>127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43.2" x14ac:dyDescent="0.3">
      <c r="A251" s="2" t="s">
        <v>801</v>
      </c>
      <c r="B251" s="3" t="s">
        <v>802</v>
      </c>
      <c r="C251" s="3" t="s">
        <v>803</v>
      </c>
      <c r="D251" s="3" t="s">
        <v>125</v>
      </c>
      <c r="E251" s="4" t="s">
        <v>126</v>
      </c>
      <c r="F251" s="5" t="s">
        <v>127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3.2" x14ac:dyDescent="0.3">
      <c r="A252" s="2" t="s">
        <v>804</v>
      </c>
      <c r="B252" s="3" t="s">
        <v>805</v>
      </c>
      <c r="C252" s="3" t="s">
        <v>806</v>
      </c>
      <c r="D252" s="3" t="s">
        <v>24</v>
      </c>
      <c r="E252" s="4" t="s">
        <v>133</v>
      </c>
      <c r="F252" s="5" t="s">
        <v>134</v>
      </c>
      <c r="G252" s="4" t="s">
        <v>135</v>
      </c>
      <c r="H252" s="6" t="s">
        <v>136</v>
      </c>
      <c r="I252" s="3" t="s">
        <v>137</v>
      </c>
      <c r="J252" s="6" t="s">
        <v>138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57.6" x14ac:dyDescent="0.3">
      <c r="A253" s="2" t="s">
        <v>807</v>
      </c>
      <c r="B253" s="3" t="s">
        <v>808</v>
      </c>
      <c r="C253" s="3" t="s">
        <v>809</v>
      </c>
      <c r="D253" s="3" t="s">
        <v>125</v>
      </c>
      <c r="E253" s="4" t="s">
        <v>126</v>
      </c>
      <c r="F253" s="5" t="s">
        <v>127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57.6" x14ac:dyDescent="0.3">
      <c r="A254" s="2" t="s">
        <v>810</v>
      </c>
      <c r="B254" s="3" t="s">
        <v>811</v>
      </c>
      <c r="C254" s="3" t="s">
        <v>812</v>
      </c>
      <c r="D254" s="3" t="s">
        <v>125</v>
      </c>
      <c r="E254" s="4" t="s">
        <v>126</v>
      </c>
      <c r="F254" s="5" t="s">
        <v>127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3.2" x14ac:dyDescent="0.3">
      <c r="A255" s="2" t="s">
        <v>813</v>
      </c>
      <c r="B255" s="3" t="s">
        <v>814</v>
      </c>
      <c r="C255" s="3" t="s">
        <v>815</v>
      </c>
      <c r="D255" s="3" t="s">
        <v>64</v>
      </c>
      <c r="E255" s="4" t="s">
        <v>65</v>
      </c>
      <c r="F255" s="5" t="s">
        <v>66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3.2" x14ac:dyDescent="0.3">
      <c r="A256" s="2" t="s">
        <v>816</v>
      </c>
      <c r="B256" s="3" t="s">
        <v>817</v>
      </c>
      <c r="C256" s="3" t="s">
        <v>818</v>
      </c>
      <c r="D256" s="3" t="s">
        <v>48</v>
      </c>
      <c r="E256" s="4" t="s">
        <v>49</v>
      </c>
      <c r="F256" s="9" t="s">
        <v>50</v>
      </c>
      <c r="G256" s="10" t="s">
        <v>51</v>
      </c>
      <c r="H256" s="9" t="s">
        <v>52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3.2" x14ac:dyDescent="0.3">
      <c r="A257" s="12" t="s">
        <v>819</v>
      </c>
      <c r="B257" s="4" t="s">
        <v>484</v>
      </c>
      <c r="C257" s="4" t="s">
        <v>820</v>
      </c>
      <c r="D257" s="3" t="s">
        <v>484</v>
      </c>
      <c r="E257" s="4" t="s">
        <v>485</v>
      </c>
      <c r="F257" s="9" t="s">
        <v>486</v>
      </c>
      <c r="G257" s="10" t="s">
        <v>487</v>
      </c>
      <c r="H257" s="5" t="s">
        <v>488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3.2" x14ac:dyDescent="0.3">
      <c r="A258" s="2" t="s">
        <v>821</v>
      </c>
      <c r="B258" s="3" t="s">
        <v>64</v>
      </c>
      <c r="C258" s="3" t="s">
        <v>360</v>
      </c>
      <c r="D258" s="3" t="s">
        <v>64</v>
      </c>
      <c r="E258" s="4" t="s">
        <v>65</v>
      </c>
      <c r="F258" s="5" t="s">
        <v>66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3.2" x14ac:dyDescent="0.3">
      <c r="A259" s="2" t="s">
        <v>822</v>
      </c>
      <c r="B259" s="3" t="s">
        <v>3</v>
      </c>
      <c r="C259" s="3" t="s">
        <v>360</v>
      </c>
      <c r="D259" s="3" t="s">
        <v>64</v>
      </c>
      <c r="E259" s="4" t="s">
        <v>65</v>
      </c>
      <c r="F259" s="5" t="s">
        <v>66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3.2" x14ac:dyDescent="0.3">
      <c r="A260" s="2" t="s">
        <v>823</v>
      </c>
      <c r="B260" s="3" t="s">
        <v>824</v>
      </c>
      <c r="C260" s="3" t="s">
        <v>825</v>
      </c>
      <c r="D260" s="3" t="s">
        <v>824</v>
      </c>
      <c r="E260" s="4" t="s">
        <v>826</v>
      </c>
      <c r="F260" s="5" t="s">
        <v>827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3.2" x14ac:dyDescent="0.3">
      <c r="A261" s="2" t="s">
        <v>828</v>
      </c>
      <c r="B261" s="3" t="s">
        <v>829</v>
      </c>
      <c r="C261" s="3" t="s">
        <v>830</v>
      </c>
      <c r="D261" s="3" t="s">
        <v>56</v>
      </c>
      <c r="E261" s="4" t="s">
        <v>831</v>
      </c>
      <c r="F261" s="6" t="s">
        <v>832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3.2" x14ac:dyDescent="0.3">
      <c r="A262" s="2" t="s">
        <v>833</v>
      </c>
      <c r="B262" s="3" t="s">
        <v>834</v>
      </c>
      <c r="C262" s="3" t="s">
        <v>835</v>
      </c>
      <c r="D262" s="3" t="s">
        <v>125</v>
      </c>
      <c r="E262" s="4" t="s">
        <v>126</v>
      </c>
      <c r="F262" s="5" t="s">
        <v>127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3.2" x14ac:dyDescent="0.3">
      <c r="A263" s="2" t="s">
        <v>836</v>
      </c>
      <c r="B263" s="3" t="s">
        <v>10</v>
      </c>
      <c r="C263" s="3" t="s">
        <v>837</v>
      </c>
      <c r="D263" s="3" t="s">
        <v>125</v>
      </c>
      <c r="E263" s="4" t="s">
        <v>126</v>
      </c>
      <c r="F263" s="5" t="s">
        <v>127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3.2" x14ac:dyDescent="0.3">
      <c r="A264" s="2" t="s">
        <v>838</v>
      </c>
      <c r="B264" s="3" t="s">
        <v>839</v>
      </c>
      <c r="C264" s="3" t="s">
        <v>840</v>
      </c>
      <c r="D264" s="3" t="s">
        <v>125</v>
      </c>
      <c r="E264" s="4" t="s">
        <v>126</v>
      </c>
      <c r="F264" s="5" t="s">
        <v>127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3.2" x14ac:dyDescent="0.3">
      <c r="A265" s="2" t="s">
        <v>841</v>
      </c>
      <c r="B265" s="3" t="s">
        <v>842</v>
      </c>
      <c r="C265" s="3" t="s">
        <v>843</v>
      </c>
      <c r="D265" s="3" t="s">
        <v>81</v>
      </c>
      <c r="E265" s="4" t="s">
        <v>82</v>
      </c>
      <c r="F265" s="5" t="s">
        <v>83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3.2" x14ac:dyDescent="0.3">
      <c r="A266" s="2" t="s">
        <v>844</v>
      </c>
      <c r="B266" s="3" t="s">
        <v>845</v>
      </c>
      <c r="C266" s="3" t="s">
        <v>846</v>
      </c>
      <c r="D266" s="3" t="s">
        <v>845</v>
      </c>
      <c r="E266" s="4" t="s">
        <v>847</v>
      </c>
      <c r="F266" s="5" t="s">
        <v>848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57.6" x14ac:dyDescent="0.3">
      <c r="A267" s="2" t="s">
        <v>849</v>
      </c>
      <c r="B267" s="3" t="s">
        <v>850</v>
      </c>
      <c r="C267" s="3" t="s">
        <v>851</v>
      </c>
      <c r="D267" s="3" t="s">
        <v>125</v>
      </c>
      <c r="E267" s="4" t="s">
        <v>126</v>
      </c>
      <c r="F267" s="5" t="s">
        <v>127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3.2" x14ac:dyDescent="0.3">
      <c r="A268" s="2" t="s">
        <v>852</v>
      </c>
      <c r="B268" s="3" t="s">
        <v>853</v>
      </c>
      <c r="C268" s="3" t="s">
        <v>854</v>
      </c>
      <c r="D268" s="3" t="s">
        <v>48</v>
      </c>
      <c r="E268" s="4" t="s">
        <v>49</v>
      </c>
      <c r="F268" s="9" t="s">
        <v>50</v>
      </c>
      <c r="G268" s="10" t="s">
        <v>51</v>
      </c>
      <c r="H268" s="9" t="s">
        <v>52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57.6" x14ac:dyDescent="0.3">
      <c r="A269" s="2" t="s">
        <v>855</v>
      </c>
      <c r="B269" s="3" t="s">
        <v>856</v>
      </c>
      <c r="C269" s="3" t="s">
        <v>857</v>
      </c>
      <c r="D269" s="3" t="s">
        <v>125</v>
      </c>
      <c r="E269" s="4" t="s">
        <v>126</v>
      </c>
      <c r="F269" s="5" t="s">
        <v>127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57.6" x14ac:dyDescent="0.3">
      <c r="A270" s="2" t="s">
        <v>858</v>
      </c>
      <c r="B270" s="3" t="s">
        <v>859</v>
      </c>
      <c r="C270" s="3" t="s">
        <v>860</v>
      </c>
      <c r="D270" s="3" t="s">
        <v>125</v>
      </c>
      <c r="E270" s="4" t="s">
        <v>126</v>
      </c>
      <c r="F270" s="5" t="s">
        <v>127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3.2" x14ac:dyDescent="0.3">
      <c r="A271" s="2" t="s">
        <v>861</v>
      </c>
      <c r="B271" s="3" t="s">
        <v>4</v>
      </c>
      <c r="C271" s="3" t="s">
        <v>862</v>
      </c>
      <c r="D271" s="3" t="s">
        <v>64</v>
      </c>
      <c r="E271" s="4" t="s">
        <v>65</v>
      </c>
      <c r="F271" s="5" t="s">
        <v>66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3.2" x14ac:dyDescent="0.3">
      <c r="A272" s="2" t="s">
        <v>863</v>
      </c>
      <c r="B272" s="3" t="s">
        <v>34</v>
      </c>
      <c r="C272" s="3" t="s">
        <v>643</v>
      </c>
      <c r="D272" s="3" t="s">
        <v>484</v>
      </c>
      <c r="E272" s="4" t="s">
        <v>485</v>
      </c>
      <c r="F272" s="9" t="s">
        <v>486</v>
      </c>
      <c r="G272" s="10" t="s">
        <v>487</v>
      </c>
      <c r="H272" s="5" t="s">
        <v>488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57.6" x14ac:dyDescent="0.3">
      <c r="A273" s="2" t="s">
        <v>864</v>
      </c>
      <c r="B273" s="3" t="s">
        <v>865</v>
      </c>
      <c r="C273" s="3" t="s">
        <v>866</v>
      </c>
      <c r="D273" s="3" t="s">
        <v>125</v>
      </c>
      <c r="E273" s="4" t="s">
        <v>126</v>
      </c>
      <c r="F273" s="5" t="s">
        <v>127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3.2" x14ac:dyDescent="0.3">
      <c r="A274" s="2" t="s">
        <v>867</v>
      </c>
      <c r="B274" s="3" t="s">
        <v>868</v>
      </c>
      <c r="C274" s="3" t="s">
        <v>869</v>
      </c>
      <c r="D274" s="3" t="s">
        <v>21</v>
      </c>
      <c r="E274" s="4" t="s">
        <v>142</v>
      </c>
      <c r="F274" s="5" t="s">
        <v>143</v>
      </c>
      <c r="G274" s="4" t="s">
        <v>144</v>
      </c>
      <c r="H274" s="6" t="s">
        <v>145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3.2" x14ac:dyDescent="0.3">
      <c r="A275" s="2" t="s">
        <v>870</v>
      </c>
      <c r="B275" s="3" t="s">
        <v>32</v>
      </c>
      <c r="C275" s="3" t="s">
        <v>871</v>
      </c>
      <c r="D275" s="3" t="s">
        <v>87</v>
      </c>
      <c r="E275" s="4" t="s">
        <v>88</v>
      </c>
      <c r="F275" s="5" t="s">
        <v>89</v>
      </c>
      <c r="G275" s="4" t="s">
        <v>90</v>
      </c>
      <c r="H275" s="6" t="s">
        <v>91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3.2" x14ac:dyDescent="0.3">
      <c r="A276" s="2" t="s">
        <v>872</v>
      </c>
      <c r="B276" s="3" t="s">
        <v>873</v>
      </c>
      <c r="C276" s="3" t="s">
        <v>874</v>
      </c>
      <c r="D276" s="3" t="s">
        <v>87</v>
      </c>
      <c r="E276" s="4" t="s">
        <v>88</v>
      </c>
      <c r="F276" s="5" t="s">
        <v>89</v>
      </c>
      <c r="G276" s="4" t="s">
        <v>90</v>
      </c>
      <c r="H276" s="6" t="s">
        <v>91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3.2" x14ac:dyDescent="0.3">
      <c r="A277" s="2" t="s">
        <v>875</v>
      </c>
      <c r="B277" s="3" t="s">
        <v>876</v>
      </c>
      <c r="C277" s="3" t="s">
        <v>877</v>
      </c>
      <c r="D277" s="3" t="s">
        <v>87</v>
      </c>
      <c r="E277" s="4" t="s">
        <v>88</v>
      </c>
      <c r="F277" s="5" t="s">
        <v>89</v>
      </c>
      <c r="G277" s="4" t="s">
        <v>90</v>
      </c>
      <c r="H277" s="6" t="s">
        <v>91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3.2" x14ac:dyDescent="0.3">
      <c r="A278" s="2" t="s">
        <v>878</v>
      </c>
      <c r="B278" s="3" t="s">
        <v>879</v>
      </c>
      <c r="C278" s="3" t="s">
        <v>880</v>
      </c>
      <c r="D278" s="3" t="s">
        <v>87</v>
      </c>
      <c r="E278" s="4" t="s">
        <v>88</v>
      </c>
      <c r="F278" s="5" t="s">
        <v>89</v>
      </c>
      <c r="G278" s="4" t="s">
        <v>90</v>
      </c>
      <c r="H278" s="6" t="s">
        <v>91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3.2" x14ac:dyDescent="0.3">
      <c r="A279" s="2" t="s">
        <v>881</v>
      </c>
      <c r="B279" s="3" t="s">
        <v>25</v>
      </c>
      <c r="C279" s="3" t="s">
        <v>882</v>
      </c>
      <c r="D279" s="3" t="s">
        <v>87</v>
      </c>
      <c r="E279" s="4" t="s">
        <v>88</v>
      </c>
      <c r="F279" s="5" t="s">
        <v>89</v>
      </c>
      <c r="G279" s="4" t="s">
        <v>90</v>
      </c>
      <c r="H279" s="6" t="s">
        <v>91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3.2" x14ac:dyDescent="0.3">
      <c r="A280" s="2" t="s">
        <v>883</v>
      </c>
      <c r="B280" s="3" t="s">
        <v>884</v>
      </c>
      <c r="C280" s="3" t="s">
        <v>360</v>
      </c>
      <c r="D280" s="3" t="s">
        <v>64</v>
      </c>
      <c r="E280" s="4" t="s">
        <v>65</v>
      </c>
      <c r="F280" s="5" t="s">
        <v>66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3.2" x14ac:dyDescent="0.3">
      <c r="A281" s="2" t="s">
        <v>885</v>
      </c>
      <c r="B281" s="3" t="s">
        <v>886</v>
      </c>
      <c r="C281" s="3" t="s">
        <v>887</v>
      </c>
      <c r="D281" s="3" t="s">
        <v>64</v>
      </c>
      <c r="E281" s="4" t="s">
        <v>65</v>
      </c>
      <c r="F281" s="5" t="s">
        <v>66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3.2" x14ac:dyDescent="0.3">
      <c r="A282" s="2" t="s">
        <v>888</v>
      </c>
      <c r="B282" s="3" t="s">
        <v>889</v>
      </c>
      <c r="C282" s="3" t="s">
        <v>360</v>
      </c>
      <c r="D282" s="3" t="s">
        <v>64</v>
      </c>
      <c r="E282" s="4" t="s">
        <v>65</v>
      </c>
      <c r="F282" s="5" t="s">
        <v>66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3.2" x14ac:dyDescent="0.3">
      <c r="A283" s="2" t="s">
        <v>890</v>
      </c>
      <c r="B283" s="3" t="s">
        <v>1034</v>
      </c>
      <c r="C283" s="3" t="s">
        <v>891</v>
      </c>
      <c r="D283" s="3" t="s">
        <v>64</v>
      </c>
      <c r="E283" s="4" t="s">
        <v>65</v>
      </c>
      <c r="F283" s="5" t="s">
        <v>66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železnic, státní organizace
Dlážděná 1003/7, 110 00 Praha 1
Smlouva o centralizovaném zadávání uzavřena dne: 19.09.2018</v>
      </c>
    </row>
    <row r="284" spans="1:14" ht="43.2" x14ac:dyDescent="0.3">
      <c r="A284" s="2" t="s">
        <v>892</v>
      </c>
      <c r="B284" s="3" t="s">
        <v>893</v>
      </c>
      <c r="C284" s="3" t="s">
        <v>894</v>
      </c>
      <c r="D284" s="3" t="s">
        <v>24</v>
      </c>
      <c r="E284" s="4" t="s">
        <v>133</v>
      </c>
      <c r="F284" s="5" t="s">
        <v>134</v>
      </c>
      <c r="G284" s="4" t="s">
        <v>135</v>
      </c>
      <c r="H284" s="6" t="s">
        <v>136</v>
      </c>
      <c r="I284" s="3" t="s">
        <v>137</v>
      </c>
      <c r="J284" s="6" t="s">
        <v>138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43.2" x14ac:dyDescent="0.3">
      <c r="A285" s="2" t="s">
        <v>895</v>
      </c>
      <c r="B285" s="3" t="s">
        <v>896</v>
      </c>
      <c r="C285" s="3" t="s">
        <v>897</v>
      </c>
      <c r="D285" s="3" t="s">
        <v>24</v>
      </c>
      <c r="E285" s="4" t="s">
        <v>133</v>
      </c>
      <c r="F285" s="5" t="s">
        <v>134</v>
      </c>
      <c r="G285" s="4" t="s">
        <v>135</v>
      </c>
      <c r="H285" s="6" t="s">
        <v>136</v>
      </c>
      <c r="I285" s="3" t="s">
        <v>137</v>
      </c>
      <c r="J285" s="6" t="s">
        <v>138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43.2" x14ac:dyDescent="0.3">
      <c r="A286" s="2" t="s">
        <v>898</v>
      </c>
      <c r="B286" s="3" t="s">
        <v>899</v>
      </c>
      <c r="C286" s="3" t="s">
        <v>900</v>
      </c>
      <c r="D286" s="3" t="s">
        <v>24</v>
      </c>
      <c r="E286" s="4" t="s">
        <v>133</v>
      </c>
      <c r="F286" s="5" t="s">
        <v>134</v>
      </c>
      <c r="G286" s="4" t="s">
        <v>135</v>
      </c>
      <c r="H286" s="6" t="s">
        <v>136</v>
      </c>
      <c r="I286" s="3" t="s">
        <v>137</v>
      </c>
      <c r="J286" s="6" t="s">
        <v>138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3.2" x14ac:dyDescent="0.3">
      <c r="A287" s="2" t="s">
        <v>901</v>
      </c>
      <c r="B287" s="3" t="s">
        <v>902</v>
      </c>
      <c r="C287" s="3" t="s">
        <v>903</v>
      </c>
      <c r="D287" s="3" t="s">
        <v>24</v>
      </c>
      <c r="E287" s="4" t="s">
        <v>133</v>
      </c>
      <c r="F287" s="5" t="s">
        <v>134</v>
      </c>
      <c r="G287" s="4" t="s">
        <v>135</v>
      </c>
      <c r="H287" s="6" t="s">
        <v>136</v>
      </c>
      <c r="I287" s="3" t="s">
        <v>137</v>
      </c>
      <c r="J287" s="6" t="s">
        <v>138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57.6" x14ac:dyDescent="0.3">
      <c r="A288" s="2" t="s">
        <v>904</v>
      </c>
      <c r="B288" s="3" t="s">
        <v>905</v>
      </c>
      <c r="C288" s="3" t="s">
        <v>906</v>
      </c>
      <c r="D288" s="3" t="s">
        <v>24</v>
      </c>
      <c r="E288" s="4" t="s">
        <v>133</v>
      </c>
      <c r="F288" s="5" t="s">
        <v>134</v>
      </c>
      <c r="G288" s="4" t="s">
        <v>135</v>
      </c>
      <c r="H288" s="6" t="s">
        <v>136</v>
      </c>
      <c r="I288" s="3" t="s">
        <v>137</v>
      </c>
      <c r="J288" s="6" t="s">
        <v>138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3.2" x14ac:dyDescent="0.3">
      <c r="A289" s="2" t="s">
        <v>907</v>
      </c>
      <c r="B289" s="3" t="s">
        <v>908</v>
      </c>
      <c r="C289" s="3" t="s">
        <v>909</v>
      </c>
      <c r="D289" s="3" t="s">
        <v>24</v>
      </c>
      <c r="E289" s="4" t="s">
        <v>133</v>
      </c>
      <c r="F289" s="5" t="s">
        <v>134</v>
      </c>
      <c r="G289" s="4" t="s">
        <v>135</v>
      </c>
      <c r="H289" s="6" t="s">
        <v>136</v>
      </c>
      <c r="I289" s="3" t="s">
        <v>137</v>
      </c>
      <c r="J289" s="6" t="s">
        <v>138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3.2" x14ac:dyDescent="0.3">
      <c r="A290" s="2" t="s">
        <v>910</v>
      </c>
      <c r="B290" s="3" t="s">
        <v>911</v>
      </c>
      <c r="C290" s="3" t="s">
        <v>912</v>
      </c>
      <c r="D290" s="3" t="s">
        <v>24</v>
      </c>
      <c r="E290" s="4" t="s">
        <v>133</v>
      </c>
      <c r="F290" s="5" t="s">
        <v>134</v>
      </c>
      <c r="G290" s="4" t="s">
        <v>135</v>
      </c>
      <c r="H290" s="6" t="s">
        <v>136</v>
      </c>
      <c r="I290" s="3" t="s">
        <v>137</v>
      </c>
      <c r="J290" s="6" t="s">
        <v>138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3.2" x14ac:dyDescent="0.3">
      <c r="A291" s="2" t="s">
        <v>913</v>
      </c>
      <c r="B291" s="3" t="s">
        <v>914</v>
      </c>
      <c r="C291" s="3" t="s">
        <v>915</v>
      </c>
      <c r="D291" s="3" t="s">
        <v>24</v>
      </c>
      <c r="E291" s="4" t="s">
        <v>133</v>
      </c>
      <c r="F291" s="5" t="s">
        <v>134</v>
      </c>
      <c r="G291" s="4" t="s">
        <v>135</v>
      </c>
      <c r="H291" s="6" t="s">
        <v>136</v>
      </c>
      <c r="I291" s="3" t="s">
        <v>137</v>
      </c>
      <c r="J291" s="6" t="s">
        <v>138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43.2" x14ac:dyDescent="0.3">
      <c r="A292" s="2" t="s">
        <v>916</v>
      </c>
      <c r="B292" s="3" t="s">
        <v>917</v>
      </c>
      <c r="C292" s="3" t="s">
        <v>918</v>
      </c>
      <c r="D292" s="3" t="s">
        <v>24</v>
      </c>
      <c r="E292" s="4" t="s">
        <v>133</v>
      </c>
      <c r="F292" s="5" t="s">
        <v>134</v>
      </c>
      <c r="G292" s="4" t="s">
        <v>135</v>
      </c>
      <c r="H292" s="6" t="s">
        <v>136</v>
      </c>
      <c r="I292" s="3" t="s">
        <v>137</v>
      </c>
      <c r="J292" s="6" t="s">
        <v>138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43.2" x14ac:dyDescent="0.3">
      <c r="A293" s="2" t="s">
        <v>919</v>
      </c>
      <c r="B293" s="3" t="s">
        <v>920</v>
      </c>
      <c r="C293" s="3" t="s">
        <v>921</v>
      </c>
      <c r="D293" s="3" t="s">
        <v>24</v>
      </c>
      <c r="E293" s="4" t="s">
        <v>133</v>
      </c>
      <c r="F293" s="5" t="s">
        <v>134</v>
      </c>
      <c r="G293" s="4" t="s">
        <v>135</v>
      </c>
      <c r="H293" s="6" t="s">
        <v>136</v>
      </c>
      <c r="I293" s="3" t="s">
        <v>137</v>
      </c>
      <c r="J293" s="6" t="s">
        <v>138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3.2" x14ac:dyDescent="0.3">
      <c r="A294" s="2" t="s">
        <v>922</v>
      </c>
      <c r="B294" s="3" t="s">
        <v>923</v>
      </c>
      <c r="C294" s="3" t="s">
        <v>924</v>
      </c>
      <c r="D294" s="3" t="s">
        <v>24</v>
      </c>
      <c r="E294" s="4" t="s">
        <v>133</v>
      </c>
      <c r="F294" s="5" t="s">
        <v>134</v>
      </c>
      <c r="G294" s="4" t="s">
        <v>135</v>
      </c>
      <c r="H294" s="6" t="s">
        <v>136</v>
      </c>
      <c r="I294" s="3" t="s">
        <v>137</v>
      </c>
      <c r="J294" s="6" t="s">
        <v>138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3.2" x14ac:dyDescent="0.3">
      <c r="A295" s="2" t="s">
        <v>925</v>
      </c>
      <c r="B295" s="3" t="s">
        <v>926</v>
      </c>
      <c r="C295" s="3" t="s">
        <v>927</v>
      </c>
      <c r="D295" s="3" t="s">
        <v>24</v>
      </c>
      <c r="E295" s="4" t="s">
        <v>133</v>
      </c>
      <c r="F295" s="5" t="s">
        <v>134</v>
      </c>
      <c r="G295" s="4" t="s">
        <v>135</v>
      </c>
      <c r="H295" s="6" t="s">
        <v>136</v>
      </c>
      <c r="I295" s="3" t="s">
        <v>137</v>
      </c>
      <c r="J295" s="6" t="s">
        <v>138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3.2" x14ac:dyDescent="0.3">
      <c r="A296" s="2" t="s">
        <v>928</v>
      </c>
      <c r="B296" s="3" t="s">
        <v>929</v>
      </c>
      <c r="C296" s="3" t="s">
        <v>930</v>
      </c>
      <c r="D296" s="3" t="s">
        <v>24</v>
      </c>
      <c r="E296" s="4" t="s">
        <v>133</v>
      </c>
      <c r="F296" s="5" t="s">
        <v>134</v>
      </c>
      <c r="G296" s="4" t="s">
        <v>135</v>
      </c>
      <c r="H296" s="6" t="s">
        <v>136</v>
      </c>
      <c r="I296" s="3" t="s">
        <v>137</v>
      </c>
      <c r="J296" s="6" t="s">
        <v>138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57.6" x14ac:dyDescent="0.3">
      <c r="A297" s="2" t="s">
        <v>931</v>
      </c>
      <c r="B297" s="3" t="s">
        <v>932</v>
      </c>
      <c r="C297" s="3" t="s">
        <v>933</v>
      </c>
      <c r="D297" s="3" t="s">
        <v>24</v>
      </c>
      <c r="E297" s="4" t="s">
        <v>133</v>
      </c>
      <c r="F297" s="5" t="s">
        <v>134</v>
      </c>
      <c r="G297" s="4" t="s">
        <v>135</v>
      </c>
      <c r="H297" s="6" t="s">
        <v>136</v>
      </c>
      <c r="I297" s="3" t="s">
        <v>137</v>
      </c>
      <c r="J297" s="6" t="s">
        <v>138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3.2" x14ac:dyDescent="0.3">
      <c r="A298" s="2" t="s">
        <v>934</v>
      </c>
      <c r="B298" s="3" t="s">
        <v>935</v>
      </c>
      <c r="C298" s="3" t="s">
        <v>900</v>
      </c>
      <c r="D298" s="3" t="s">
        <v>24</v>
      </c>
      <c r="E298" s="4" t="s">
        <v>133</v>
      </c>
      <c r="F298" s="5" t="s">
        <v>134</v>
      </c>
      <c r="G298" s="4" t="s">
        <v>135</v>
      </c>
      <c r="H298" s="6" t="s">
        <v>136</v>
      </c>
      <c r="I298" s="3" t="s">
        <v>137</v>
      </c>
      <c r="J298" s="6" t="s">
        <v>138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3.2" x14ac:dyDescent="0.3">
      <c r="A299" s="2" t="s">
        <v>936</v>
      </c>
      <c r="B299" s="3" t="s">
        <v>937</v>
      </c>
      <c r="C299" s="3" t="s">
        <v>938</v>
      </c>
      <c r="D299" s="3" t="s">
        <v>24</v>
      </c>
      <c r="E299" s="4" t="s">
        <v>133</v>
      </c>
      <c r="F299" s="5" t="s">
        <v>134</v>
      </c>
      <c r="G299" s="4" t="s">
        <v>135</v>
      </c>
      <c r="H299" s="6" t="s">
        <v>136</v>
      </c>
      <c r="I299" s="3" t="s">
        <v>137</v>
      </c>
      <c r="J299" s="6" t="s">
        <v>138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3.2" x14ac:dyDescent="0.3">
      <c r="A300" s="2" t="s">
        <v>939</v>
      </c>
      <c r="B300" s="3" t="s">
        <v>940</v>
      </c>
      <c r="C300" s="3" t="s">
        <v>941</v>
      </c>
      <c r="D300" s="3" t="s">
        <v>125</v>
      </c>
      <c r="E300" s="4" t="s">
        <v>126</v>
      </c>
      <c r="F300" s="5" t="s">
        <v>127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3.2" x14ac:dyDescent="0.3">
      <c r="A301" s="2" t="s">
        <v>942</v>
      </c>
      <c r="B301" s="3" t="s">
        <v>943</v>
      </c>
      <c r="C301" s="3" t="s">
        <v>197</v>
      </c>
      <c r="D301" s="3" t="s">
        <v>24</v>
      </c>
      <c r="E301" s="4" t="s">
        <v>133</v>
      </c>
      <c r="F301" s="5" t="s">
        <v>134</v>
      </c>
      <c r="G301" s="4" t="s">
        <v>135</v>
      </c>
      <c r="H301" s="6" t="s">
        <v>136</v>
      </c>
      <c r="I301" s="3" t="s">
        <v>137</v>
      </c>
      <c r="J301" s="6" t="s">
        <v>138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3.2" x14ac:dyDescent="0.3">
      <c r="A302" s="2" t="s">
        <v>944</v>
      </c>
      <c r="B302" s="3" t="s">
        <v>945</v>
      </c>
      <c r="C302" s="3" t="s">
        <v>946</v>
      </c>
      <c r="D302" s="3" t="s">
        <v>20</v>
      </c>
      <c r="E302" s="4" t="s">
        <v>211</v>
      </c>
      <c r="F302" s="5" t="s">
        <v>212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3.2" x14ac:dyDescent="0.3">
      <c r="A303" s="2" t="s">
        <v>947</v>
      </c>
      <c r="B303" s="3" t="s">
        <v>948</v>
      </c>
      <c r="C303" s="3" t="s">
        <v>949</v>
      </c>
      <c r="D303" s="3" t="s">
        <v>20</v>
      </c>
      <c r="E303" s="4" t="s">
        <v>211</v>
      </c>
      <c r="F303" s="5" t="s">
        <v>212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3.2" x14ac:dyDescent="0.3">
      <c r="A304" s="2" t="s">
        <v>950</v>
      </c>
      <c r="B304" s="3" t="s">
        <v>18</v>
      </c>
      <c r="C304" s="3" t="s">
        <v>951</v>
      </c>
      <c r="D304" s="3" t="s">
        <v>20</v>
      </c>
      <c r="E304" s="4" t="s">
        <v>211</v>
      </c>
      <c r="F304" s="5" t="s">
        <v>212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3.2" x14ac:dyDescent="0.3">
      <c r="A305" s="2" t="s">
        <v>952</v>
      </c>
      <c r="B305" s="3" t="s">
        <v>953</v>
      </c>
      <c r="C305" s="3" t="s">
        <v>214</v>
      </c>
      <c r="D305" s="3" t="s">
        <v>20</v>
      </c>
      <c r="E305" s="4" t="s">
        <v>211</v>
      </c>
      <c r="F305" s="5" t="s">
        <v>212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3.2" x14ac:dyDescent="0.3">
      <c r="A306" s="2" t="s">
        <v>954</v>
      </c>
      <c r="B306" s="3" t="s">
        <v>14</v>
      </c>
      <c r="C306" s="3" t="s">
        <v>955</v>
      </c>
      <c r="D306" s="3" t="s">
        <v>20</v>
      </c>
      <c r="E306" s="4" t="s">
        <v>211</v>
      </c>
      <c r="F306" s="5" t="s">
        <v>212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3.2" x14ac:dyDescent="0.3">
      <c r="A307" s="2" t="s">
        <v>956</v>
      </c>
      <c r="B307" s="3" t="s">
        <v>15</v>
      </c>
      <c r="C307" s="3" t="s">
        <v>957</v>
      </c>
      <c r="D307" s="3" t="s">
        <v>20</v>
      </c>
      <c r="E307" s="4" t="s">
        <v>211</v>
      </c>
      <c r="F307" s="5" t="s">
        <v>212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3.2" x14ac:dyDescent="0.3">
      <c r="A308" s="12" t="s">
        <v>958</v>
      </c>
      <c r="B308" s="4" t="s">
        <v>959</v>
      </c>
      <c r="C308" s="4" t="s">
        <v>960</v>
      </c>
      <c r="D308" s="4" t="s">
        <v>56</v>
      </c>
      <c r="E308" s="4" t="s">
        <v>961</v>
      </c>
      <c r="F308" s="9" t="s">
        <v>962</v>
      </c>
      <c r="G308" s="10" t="s">
        <v>963</v>
      </c>
      <c r="H308" s="9" t="s">
        <v>964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3.2" x14ac:dyDescent="0.3">
      <c r="A309" s="2" t="s">
        <v>965</v>
      </c>
      <c r="B309" s="3" t="s">
        <v>966</v>
      </c>
      <c r="C309" s="3" t="s">
        <v>967</v>
      </c>
      <c r="D309" s="3" t="s">
        <v>21</v>
      </c>
      <c r="E309" s="4" t="s">
        <v>142</v>
      </c>
      <c r="F309" s="5" t="s">
        <v>143</v>
      </c>
      <c r="G309" s="4" t="s">
        <v>144</v>
      </c>
      <c r="H309" s="6" t="s">
        <v>145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3.2" x14ac:dyDescent="0.3">
      <c r="A310" s="2" t="s">
        <v>968</v>
      </c>
      <c r="B310" s="3" t="s">
        <v>969</v>
      </c>
      <c r="C310" s="3" t="s">
        <v>102</v>
      </c>
      <c r="D310" s="3" t="s">
        <v>87</v>
      </c>
      <c r="E310" s="4" t="s">
        <v>88</v>
      </c>
      <c r="F310" s="5" t="s">
        <v>89</v>
      </c>
      <c r="G310" s="4" t="s">
        <v>90</v>
      </c>
      <c r="H310" s="6" t="s">
        <v>91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3.2" x14ac:dyDescent="0.3">
      <c r="A311" s="2" t="s">
        <v>970</v>
      </c>
      <c r="B311" s="3" t="s">
        <v>971</v>
      </c>
      <c r="C311" s="3" t="s">
        <v>972</v>
      </c>
      <c r="D311" s="3" t="s">
        <v>87</v>
      </c>
      <c r="E311" s="4" t="s">
        <v>88</v>
      </c>
      <c r="F311" s="5" t="s">
        <v>89</v>
      </c>
      <c r="G311" s="4" t="s">
        <v>90</v>
      </c>
      <c r="H311" s="6" t="s">
        <v>91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3.2" x14ac:dyDescent="0.3">
      <c r="A312" s="2" t="s">
        <v>973</v>
      </c>
      <c r="B312" s="3" t="s">
        <v>974</v>
      </c>
      <c r="C312" s="3" t="s">
        <v>975</v>
      </c>
      <c r="D312" s="3" t="s">
        <v>87</v>
      </c>
      <c r="E312" s="4" t="s">
        <v>88</v>
      </c>
      <c r="F312" s="5" t="s">
        <v>89</v>
      </c>
      <c r="G312" s="4" t="s">
        <v>90</v>
      </c>
      <c r="H312" s="6" t="s">
        <v>91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3.2" x14ac:dyDescent="0.3">
      <c r="A313" s="2" t="s">
        <v>976</v>
      </c>
      <c r="B313" s="3" t="s">
        <v>977</v>
      </c>
      <c r="C313" s="3" t="s">
        <v>121</v>
      </c>
      <c r="D313" s="3" t="s">
        <v>48</v>
      </c>
      <c r="E313" s="4" t="s">
        <v>49</v>
      </c>
      <c r="F313" s="9" t="s">
        <v>50</v>
      </c>
      <c r="G313" s="10" t="s">
        <v>51</v>
      </c>
      <c r="H313" s="9" t="s">
        <v>52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3.2" x14ac:dyDescent="0.3">
      <c r="A314" s="2" t="s">
        <v>978</v>
      </c>
      <c r="B314" s="3" t="s">
        <v>979</v>
      </c>
      <c r="C314" s="3" t="s">
        <v>980</v>
      </c>
      <c r="D314" s="3" t="s">
        <v>125</v>
      </c>
      <c r="E314" s="4" t="s">
        <v>126</v>
      </c>
      <c r="F314" s="5" t="s">
        <v>127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3.2" x14ac:dyDescent="0.3">
      <c r="A315" s="2" t="s">
        <v>981</v>
      </c>
      <c r="B315" s="3" t="s">
        <v>982</v>
      </c>
      <c r="C315" s="3" t="s">
        <v>983</v>
      </c>
      <c r="D315" s="3" t="s">
        <v>87</v>
      </c>
      <c r="E315" s="4" t="s">
        <v>88</v>
      </c>
      <c r="F315" s="5" t="s">
        <v>89</v>
      </c>
      <c r="G315" s="4" t="s">
        <v>90</v>
      </c>
      <c r="H315" s="6" t="s">
        <v>91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3.2" x14ac:dyDescent="0.3">
      <c r="A316" s="12" t="s">
        <v>984</v>
      </c>
      <c r="B316" s="4" t="s">
        <v>1</v>
      </c>
      <c r="C316" s="4" t="s">
        <v>985</v>
      </c>
      <c r="D316" s="4" t="s">
        <v>56</v>
      </c>
      <c r="E316" s="4" t="s">
        <v>986</v>
      </c>
      <c r="F316" s="9" t="s">
        <v>987</v>
      </c>
      <c r="G316" s="10" t="s">
        <v>988</v>
      </c>
      <c r="H316" s="9" t="s">
        <v>989</v>
      </c>
      <c r="I316" s="13" t="s">
        <v>990</v>
      </c>
      <c r="J316" s="9" t="s">
        <v>991</v>
      </c>
      <c r="K316" s="13" t="s">
        <v>992</v>
      </c>
      <c r="L316" s="9" t="s">
        <v>993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3.2" x14ac:dyDescent="0.3">
      <c r="A317" s="2" t="s">
        <v>994</v>
      </c>
      <c r="B317" s="3" t="s">
        <v>995</v>
      </c>
      <c r="C317" s="3" t="s">
        <v>996</v>
      </c>
      <c r="D317" s="3" t="s">
        <v>81</v>
      </c>
      <c r="E317" s="4" t="s">
        <v>82</v>
      </c>
      <c r="F317" s="5" t="s">
        <v>83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3.2" x14ac:dyDescent="0.3">
      <c r="A318" s="2" t="s">
        <v>997</v>
      </c>
      <c r="B318" s="3" t="s">
        <v>998</v>
      </c>
      <c r="C318" s="3" t="s">
        <v>999</v>
      </c>
      <c r="D318" s="3" t="s">
        <v>56</v>
      </c>
      <c r="E318" s="4" t="s">
        <v>1000</v>
      </c>
      <c r="F318" s="6" t="s">
        <v>1001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3.2" x14ac:dyDescent="0.3">
      <c r="A319" s="2" t="s">
        <v>1002</v>
      </c>
      <c r="B319" s="3" t="s">
        <v>1003</v>
      </c>
      <c r="C319" s="3" t="s">
        <v>1004</v>
      </c>
      <c r="D319" s="3" t="s">
        <v>64</v>
      </c>
      <c r="E319" s="4" t="s">
        <v>65</v>
      </c>
      <c r="F319" s="5" t="s">
        <v>66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3.2" x14ac:dyDescent="0.3">
      <c r="A320" s="2" t="s">
        <v>1005</v>
      </c>
      <c r="B320" s="3" t="s">
        <v>1006</v>
      </c>
      <c r="C320" s="3" t="s">
        <v>1007</v>
      </c>
      <c r="D320" s="3" t="s">
        <v>24</v>
      </c>
      <c r="E320" s="4" t="s">
        <v>133</v>
      </c>
      <c r="F320" s="5" t="s">
        <v>134</v>
      </c>
      <c r="G320" s="4" t="s">
        <v>135</v>
      </c>
      <c r="H320" s="6" t="s">
        <v>136</v>
      </c>
      <c r="I320" s="3" t="s">
        <v>137</v>
      </c>
      <c r="J320" s="6" t="s">
        <v>138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4" ht="43.2" x14ac:dyDescent="0.3">
      <c r="A321" s="2" t="s">
        <v>1008</v>
      </c>
      <c r="B321" s="3" t="s">
        <v>1009</v>
      </c>
      <c r="C321" s="3" t="s">
        <v>1010</v>
      </c>
      <c r="D321" s="3" t="s">
        <v>87</v>
      </c>
      <c r="E321" s="4" t="s">
        <v>88</v>
      </c>
      <c r="F321" s="5" t="s">
        <v>89</v>
      </c>
      <c r="G321" s="4" t="s">
        <v>90</v>
      </c>
      <c r="H321" s="6" t="s">
        <v>91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4" ht="43.2" x14ac:dyDescent="0.3">
      <c r="A322" s="2" t="s">
        <v>1011</v>
      </c>
      <c r="B322" s="3" t="s">
        <v>1012</v>
      </c>
      <c r="C322" s="3" t="s">
        <v>1013</v>
      </c>
      <c r="D322" s="3" t="s">
        <v>21</v>
      </c>
      <c r="E322" s="4" t="s">
        <v>142</v>
      </c>
      <c r="F322" s="5" t="s">
        <v>143</v>
      </c>
      <c r="G322" s="4" t="s">
        <v>144</v>
      </c>
      <c r="H322" s="6" t="s">
        <v>145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3.2" x14ac:dyDescent="0.3">
      <c r="A323" s="2" t="s">
        <v>1014</v>
      </c>
      <c r="B323" s="3" t="s">
        <v>1015</v>
      </c>
      <c r="C323" s="3" t="s">
        <v>1016</v>
      </c>
      <c r="D323" s="3" t="s">
        <v>81</v>
      </c>
      <c r="E323" s="4" t="s">
        <v>82</v>
      </c>
      <c r="F323" s="5" t="s">
        <v>83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4" ht="43.2" x14ac:dyDescent="0.3">
      <c r="A324" s="2" t="s">
        <v>1017</v>
      </c>
      <c r="B324" s="3" t="s">
        <v>1018</v>
      </c>
      <c r="C324" s="3" t="s">
        <v>1019</v>
      </c>
      <c r="D324" s="3" t="s">
        <v>29</v>
      </c>
      <c r="E324" s="4" t="s">
        <v>108</v>
      </c>
      <c r="F324" s="5" t="s">
        <v>109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4" ht="43.2" x14ac:dyDescent="0.3">
      <c r="A325" s="2" t="s">
        <v>1020</v>
      </c>
      <c r="B325" s="3" t="s">
        <v>1021</v>
      </c>
      <c r="C325" s="3" t="s">
        <v>1022</v>
      </c>
      <c r="D325" s="3" t="s">
        <v>87</v>
      </c>
      <c r="E325" s="4" t="s">
        <v>88</v>
      </c>
      <c r="F325" s="5" t="s">
        <v>89</v>
      </c>
      <c r="G325" s="4" t="s">
        <v>90</v>
      </c>
      <c r="H325" s="6" t="s">
        <v>91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4" ht="43.2" x14ac:dyDescent="0.3">
      <c r="A326" s="2" t="s">
        <v>1023</v>
      </c>
      <c r="B326" s="3" t="s">
        <v>1024</v>
      </c>
      <c r="C326" s="3" t="s">
        <v>1025</v>
      </c>
      <c r="D326" s="3" t="s">
        <v>21</v>
      </c>
      <c r="E326" s="4" t="s">
        <v>142</v>
      </c>
      <c r="F326" s="5" t="s">
        <v>143</v>
      </c>
      <c r="G326" s="4" t="s">
        <v>144</v>
      </c>
      <c r="H326" s="6" t="s">
        <v>145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4" ht="43.2" x14ac:dyDescent="0.3">
      <c r="A327" s="2" t="s">
        <v>1026</v>
      </c>
      <c r="B327" s="3" t="s">
        <v>1027</v>
      </c>
      <c r="C327" s="3" t="s">
        <v>1028</v>
      </c>
      <c r="D327" s="3" t="s">
        <v>125</v>
      </c>
      <c r="E327" s="4" t="s">
        <v>126</v>
      </c>
      <c r="F327" s="5" t="s">
        <v>127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57.6" x14ac:dyDescent="0.3">
      <c r="A328" s="2" t="s">
        <v>1029</v>
      </c>
      <c r="B328" s="3" t="s">
        <v>12</v>
      </c>
      <c r="C328" s="3" t="s">
        <v>1030</v>
      </c>
      <c r="D328" s="3" t="s">
        <v>125</v>
      </c>
      <c r="E328" s="4" t="s">
        <v>126</v>
      </c>
      <c r="F328" s="5" t="s">
        <v>127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 xr:uid="{00000000-0004-0000-0300-000000000000}"/>
    <hyperlink ref="H308" r:id="rId2" xr:uid="{00000000-0004-0000-0300-000001000000}"/>
    <hyperlink ref="F318" r:id="rId3" xr:uid="{00000000-0004-0000-0300-000002000000}"/>
    <hyperlink ref="F138" r:id="rId4" xr:uid="{00000000-0004-0000-0300-000003000000}"/>
    <hyperlink ref="F3" r:id="rId5" xr:uid="{00000000-0004-0000-0300-000004000000}"/>
    <hyperlink ref="F261" r:id="rId6" xr:uid="{00000000-0004-0000-0300-000005000000}"/>
    <hyperlink ref="F258" r:id="rId7" xr:uid="{00000000-0004-0000-0300-000006000000}"/>
    <hyperlink ref="F175" r:id="rId8" xr:uid="{00000000-0004-0000-0300-000007000000}"/>
    <hyperlink ref="F10:F24" r:id="rId9" display="e.mikulova@mdcr.cz" xr:uid="{00000000-0004-0000-0300-000008000000}"/>
    <hyperlink ref="F257" r:id="rId10" xr:uid="{00000000-0004-0000-0300-000009000000}"/>
    <hyperlink ref="F316" r:id="rId11" xr:uid="{00000000-0004-0000-0300-00000A000000}"/>
    <hyperlink ref="J316" r:id="rId12" xr:uid="{00000000-0004-0000-0300-00000B000000}"/>
    <hyperlink ref="L316" r:id="rId13" xr:uid="{00000000-0004-0000-0300-00000C000000}"/>
    <hyperlink ref="F143" r:id="rId14" xr:uid="{00000000-0004-0000-0300-00000D000000}"/>
    <hyperlink ref="F7" r:id="rId15" xr:uid="{00000000-0004-0000-0300-00000E000000}"/>
    <hyperlink ref="F308" r:id="rId16" xr:uid="{00000000-0004-0000-0300-00000F000000}"/>
    <hyperlink ref="H257" r:id="rId17" xr:uid="{00000000-0004-0000-0300-000010000000}"/>
    <hyperlink ref="H139" r:id="rId18" xr:uid="{00000000-0004-0000-0300-000011000000}"/>
    <hyperlink ref="H195" r:id="rId19" xr:uid="{00000000-0004-0000-0300-000012000000}"/>
    <hyperlink ref="H218" r:id="rId20" xr:uid="{00000000-0004-0000-0300-000013000000}"/>
    <hyperlink ref="H272" r:id="rId21" xr:uid="{00000000-0004-0000-0300-000014000000}"/>
    <hyperlink ref="F26:F29" r:id="rId22" display="radmila.outla@mmr.cz" xr:uid="{00000000-0004-0000-0300-000015000000}"/>
    <hyperlink ref="H175" r:id="rId23" xr:uid="{00000000-0004-0000-0300-000016000000}"/>
    <hyperlink ref="F31:F43" r:id="rId24" display="kakrda@mpo.cz" xr:uid="{00000000-0004-0000-0300-000017000000}"/>
    <hyperlink ref="F32" r:id="rId25" xr:uid="{00000000-0004-0000-0300-000018000000}"/>
    <hyperlink ref="H32" r:id="rId26" xr:uid="{00000000-0004-0000-0300-000019000000}"/>
    <hyperlink ref="F45:F74" r:id="rId27" display="marcel.uchytil@mkcr.cz" xr:uid="{00000000-0004-0000-0300-00001A000000}"/>
    <hyperlink ref="F213" r:id="rId28" xr:uid="{00000000-0004-0000-0300-00001B000000}"/>
    <hyperlink ref="H213" r:id="rId29" xr:uid="{00000000-0004-0000-0300-00001C000000}"/>
    <hyperlink ref="F76:F84" r:id="rId30" display="richard.vitek@army.cz" xr:uid="{00000000-0004-0000-0300-00001D000000}"/>
    <hyperlink ref="H76:H84" r:id="rId31" display="pavel.balvin@army.cz" xr:uid="{00000000-0004-0000-0300-00001E000000}"/>
    <hyperlink ref="F102" r:id="rId32" xr:uid="{00000000-0004-0000-0300-00001F000000}"/>
    <hyperlink ref="F86:F98" r:id="rId33" display="david.novak@mpsv.cz" xr:uid="{00000000-0004-0000-0300-000020000000}"/>
    <hyperlink ref="F21" r:id="rId34" xr:uid="{00000000-0004-0000-0300-000021000000}"/>
    <hyperlink ref="F100:F103" r:id="rId35" display="lucie.kralikova@msmt.cz" xr:uid="{00000000-0004-0000-0300-000022000000}"/>
    <hyperlink ref="F44" r:id="rId36" xr:uid="{00000000-0004-0000-0300-000023000000}"/>
    <hyperlink ref="H44" r:id="rId37" xr:uid="{00000000-0004-0000-0300-000024000000}"/>
    <hyperlink ref="F181:F195" r:id="rId38" display="martin.pohl@mzcr.cz" xr:uid="{00000000-0004-0000-0300-000025000000}"/>
    <hyperlink ref="H181:H195" r:id="rId39" display="jan.bacina@mzcr.cz" xr:uid="{00000000-0004-0000-0300-000026000000}"/>
    <hyperlink ref="J181:J195" r:id="rId40" display="vaclav.tuma@mzrc.cz" xr:uid="{00000000-0004-0000-0300-000027000000}"/>
    <hyperlink ref="F196:F210" r:id="rId41" display="martin.pohl@mzcr.cz" xr:uid="{00000000-0004-0000-0300-000028000000}"/>
    <hyperlink ref="H196:H210" r:id="rId42" display="jan.bacina@mzcr.cz" xr:uid="{00000000-0004-0000-0300-000029000000}"/>
    <hyperlink ref="J196:J210" r:id="rId43" display="vaclav.tuma@mzrc.cz" xr:uid="{00000000-0004-0000-0300-00002A000000}"/>
    <hyperlink ref="F211:F219" r:id="rId44" display="martin.pohl@mzcr.cz" xr:uid="{00000000-0004-0000-0300-00002B000000}"/>
    <hyperlink ref="F128" r:id="rId45" xr:uid="{00000000-0004-0000-0300-00002C000000}"/>
    <hyperlink ref="H211:H220" r:id="rId46" display="jan.bacina@mzcr.cz" xr:uid="{00000000-0004-0000-0300-00002D000000}"/>
    <hyperlink ref="J211:J220" r:id="rId47" display="vaclav.tuma@mzrc.cz" xr:uid="{00000000-0004-0000-0300-00002E000000}"/>
    <hyperlink ref="F221:F223" r:id="rId48" display="martin.pohl@mzcr.cz" xr:uid="{00000000-0004-0000-0300-00002F000000}"/>
    <hyperlink ref="H221:H223" r:id="rId49" display="jan.bacina@mzcr.cz" xr:uid="{00000000-0004-0000-0300-000030000000}"/>
    <hyperlink ref="J221:J223" r:id="rId50" display="vaclav.tuma@mzrc.cz" xr:uid="{00000000-0004-0000-0300-000031000000}"/>
    <hyperlink ref="F224:F247" r:id="rId51" display="martin.pohl@mzcr.cz" xr:uid="{00000000-0004-0000-0300-000032000000}"/>
    <hyperlink ref="H224:H245" r:id="rId52" display="jan.bacina@mzcr.cz" xr:uid="{00000000-0004-0000-0300-000033000000}"/>
    <hyperlink ref="H285" r:id="rId53" xr:uid="{00000000-0004-0000-0300-000034000000}"/>
    <hyperlink ref="J224:J246" r:id="rId54" display="vaclav.tuma@mzrc.cz" xr:uid="{00000000-0004-0000-0300-000035000000}"/>
    <hyperlink ref="H289" r:id="rId55" xr:uid="{00000000-0004-0000-0300-000036000000}"/>
    <hyperlink ref="F320" r:id="rId56" xr:uid="{00000000-0004-0000-0300-000037000000}"/>
    <hyperlink ref="H320" r:id="rId57" xr:uid="{00000000-0004-0000-0300-000038000000}"/>
    <hyperlink ref="F13" r:id="rId58" xr:uid="{00000000-0004-0000-0300-000039000000}"/>
    <hyperlink ref="H13" r:id="rId59" xr:uid="{00000000-0004-0000-0300-00003A000000}"/>
    <hyperlink ref="F250:F268" r:id="rId60" display="pavel.brokes@mze.cz" xr:uid="{00000000-0004-0000-0300-00003B000000}"/>
    <hyperlink ref="H250:H268" r:id="rId61" display="pavel.broum@mze.cz" xr:uid="{00000000-0004-0000-0300-00003C000000}"/>
    <hyperlink ref="F269:F285" r:id="rId62" display="pavel.brokes@mze.cz" xr:uid="{00000000-0004-0000-0300-00003D000000}"/>
    <hyperlink ref="H269:H285" r:id="rId63" display="pavel.broum@mze.cz" xr:uid="{00000000-0004-0000-0300-00003E000000}"/>
    <hyperlink ref="J269:J285" r:id="rId64" display="vaclav.tuma@mzrc.cz" xr:uid="{00000000-0004-0000-0300-00003F000000}"/>
    <hyperlink ref="F83" r:id="rId65" xr:uid="{00000000-0004-0000-0300-000040000000}"/>
    <hyperlink ref="F287:F299" r:id="rId66" display="karolina.cermakova@mzp.cz" xr:uid="{00000000-0004-0000-0300-000041000000}"/>
    <hyperlink ref="F6" r:id="rId67" xr:uid="{00000000-0004-0000-0300-000042000000}"/>
    <hyperlink ref="H6" r:id="rId68" xr:uid="{00000000-0004-0000-0300-000043000000}"/>
    <hyperlink ref="F49" r:id="rId69" xr:uid="{00000000-0004-0000-0300-000044000000}"/>
    <hyperlink ref="F47" r:id="rId70" xr:uid="{00000000-0004-0000-0300-000045000000}"/>
    <hyperlink ref="F303:F324" r:id="rId71" display="rene.kubecka@cuzk.cz" xr:uid="{00000000-0004-0000-0300-000046000000}"/>
    <hyperlink ref="F260" r:id="rId72" xr:uid="{00000000-0004-0000-0300-000047000000}"/>
    <hyperlink ref="F142" r:id="rId73" xr:uid="{00000000-0004-0000-0300-000048000000}"/>
    <hyperlink ref="F266" r:id="rId74" xr:uid="{00000000-0004-0000-0300-000049000000}"/>
    <hyperlink ref="F184" r:id="rId75" xr:uid="{00000000-0004-0000-0300-00004A000000}"/>
    <hyperlink ref="H31" r:id="rId76" xr:uid="{00000000-0004-0000-0300-00004B000000}"/>
    <hyperlink ref="H30" r:id="rId77" xr:uid="{00000000-0004-0000-0300-00004C000000}"/>
    <hyperlink ref="H29" r:id="rId78" xr:uid="{00000000-0004-0000-0300-00004D000000}"/>
    <hyperlink ref="H28" r:id="rId79" xr:uid="{00000000-0004-0000-0300-00004E000000}"/>
    <hyperlink ref="H27" r:id="rId80" xr:uid="{00000000-0004-0000-0300-00004F000000}"/>
    <hyperlink ref="H26" r:id="rId81" xr:uid="{00000000-0004-0000-0300-000050000000}"/>
    <hyperlink ref="H25" r:id="rId82" xr:uid="{00000000-0004-0000-0300-000051000000}"/>
    <hyperlink ref="H24" r:id="rId83" xr:uid="{00000000-0004-0000-0300-000052000000}"/>
    <hyperlink ref="H23" r:id="rId84" xr:uid="{00000000-0004-0000-0300-000053000000}"/>
    <hyperlink ref="H59" r:id="rId85" xr:uid="{00000000-0004-0000-0300-000054000000}"/>
    <hyperlink ref="H68" r:id="rId86" xr:uid="{00000000-0004-0000-0300-000055000000}"/>
    <hyperlink ref="H69" r:id="rId87" xr:uid="{00000000-0004-0000-0300-000056000000}"/>
    <hyperlink ref="H71" r:id="rId88" xr:uid="{00000000-0004-0000-0300-000057000000}"/>
    <hyperlink ref="H73" r:id="rId89" xr:uid="{00000000-0004-0000-0300-000058000000}"/>
    <hyperlink ref="H74" r:id="rId90" xr:uid="{00000000-0004-0000-0300-000059000000}"/>
    <hyperlink ref="H75" r:id="rId91" xr:uid="{00000000-0004-0000-0300-00005A000000}"/>
    <hyperlink ref="H76" r:id="rId92" xr:uid="{00000000-0004-0000-0300-00005B000000}"/>
    <hyperlink ref="H77" r:id="rId93" xr:uid="{00000000-0004-0000-0300-00005C000000}"/>
    <hyperlink ref="H79" r:id="rId94" xr:uid="{00000000-0004-0000-0300-00005D000000}"/>
    <hyperlink ref="H80" r:id="rId95" xr:uid="{00000000-0004-0000-0300-00005E000000}"/>
    <hyperlink ref="H85" r:id="rId96" xr:uid="{00000000-0004-0000-0300-00005F000000}"/>
    <hyperlink ref="H101" r:id="rId97" xr:uid="{00000000-0004-0000-0300-000060000000}"/>
    <hyperlink ref="H136" r:id="rId98" xr:uid="{00000000-0004-0000-0300-000061000000}"/>
    <hyperlink ref="H152" r:id="rId99" xr:uid="{00000000-0004-0000-0300-000062000000}"/>
    <hyperlink ref="H153" r:id="rId100" xr:uid="{00000000-0004-0000-0300-000063000000}"/>
    <hyperlink ref="H154" r:id="rId101" xr:uid="{00000000-0004-0000-0300-000064000000}"/>
    <hyperlink ref="H274" r:id="rId102" xr:uid="{00000000-0004-0000-0300-000065000000}"/>
    <hyperlink ref="H309" r:id="rId103" xr:uid="{00000000-0004-0000-0300-000066000000}"/>
    <hyperlink ref="H322" r:id="rId104" xr:uid="{00000000-0004-0000-0300-000067000000}"/>
    <hyperlink ref="H326" r:id="rId105" xr:uid="{00000000-0004-0000-0300-000068000000}"/>
    <hyperlink ref="J22" r:id="rId106" xr:uid="{00000000-0004-0000-0300-000069000000}"/>
    <hyperlink ref="J33:J44" r:id="rId107" display="vaclav.tuma@mzcr.cz" xr:uid="{00000000-0004-0000-0300-00006A000000}"/>
    <hyperlink ref="J60:J67" r:id="rId108" display="vaclav.tuma@mzcr.cz" xr:uid="{00000000-0004-0000-0300-00006B000000}"/>
    <hyperlink ref="J78" r:id="rId109" xr:uid="{00000000-0004-0000-0300-00006C000000}"/>
    <hyperlink ref="J81:J82" r:id="rId110" display="vaclav.tuma@mzcr.cz" xr:uid="{00000000-0004-0000-0300-00006D000000}"/>
    <hyperlink ref="J86:J90" r:id="rId111" display="vaclav.tuma@mzcr.cz" xr:uid="{00000000-0004-0000-0300-00006E000000}"/>
    <hyperlink ref="J104" r:id="rId112" xr:uid="{00000000-0004-0000-0300-00006F000000}"/>
    <hyperlink ref="J106:J108" r:id="rId113" display="vaclav.tuma@mzcr.cz" xr:uid="{00000000-0004-0000-0300-000070000000}"/>
    <hyperlink ref="J116:J121" r:id="rId114" display="vaclav.tuma@mzcr.cz" xr:uid="{00000000-0004-0000-0300-000071000000}"/>
    <hyperlink ref="J123" r:id="rId115" xr:uid="{00000000-0004-0000-0300-000072000000}"/>
    <hyperlink ref="J126:J128" r:id="rId116" display="vaclav.tuma@mzcr.cz" xr:uid="{00000000-0004-0000-0300-000073000000}"/>
    <hyperlink ref="J132:J134" r:id="rId117" display="vaclav.tuma@mzcr.cz" xr:uid="{00000000-0004-0000-0300-000074000000}"/>
    <hyperlink ref="J137" r:id="rId118" xr:uid="{00000000-0004-0000-0300-000075000000}"/>
    <hyperlink ref="J150:J151" r:id="rId119" display="vaclav.tuma@mzcr.cz" xr:uid="{00000000-0004-0000-0300-000076000000}"/>
    <hyperlink ref="J155" r:id="rId120" xr:uid="{00000000-0004-0000-0300-000077000000}"/>
    <hyperlink ref="J252" r:id="rId121" xr:uid="{00000000-0004-0000-0300-000078000000}"/>
    <hyperlink ref="J284:J299" r:id="rId122" display="vaclav.tuma@mzcr.cz" xr:uid="{00000000-0004-0000-0300-000079000000}"/>
    <hyperlink ref="J301" r:id="rId123" xr:uid="{00000000-0004-0000-0300-00007A000000}"/>
    <hyperlink ref="J320" r:id="rId124" xr:uid="{00000000-0004-0000-0300-00007B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</vt:lpstr>
      <vt:lpstr>Technická specifikace</vt:lpstr>
      <vt:lpstr>Poslední vysoutěžené stolní PC</vt:lpstr>
      <vt:lpstr>Data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2021-02-24T14:59:35Z</cp:lastPrinted>
  <dcterms:created xsi:type="dcterms:W3CDTF">2019-01-15T13:22:02Z</dcterms:created>
  <dcterms:modified xsi:type="dcterms:W3CDTF">2021-02-25T06:11:43Z</dcterms:modified>
</cp:coreProperties>
</file>